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gohkust-my.sharepoint.com/personal/sacarment_ust_hk/Documents/Carmen/HKWA/Form/"/>
    </mc:Choice>
  </mc:AlternateContent>
  <xr:revisionPtr revIDLastSave="150" documentId="13_ncr:1_{03570512-3C3F-4C69-9BA4-2D9F2E3FD547}" xr6:coauthVersionLast="47" xr6:coauthVersionMax="47" xr10:uidLastSave="{D489FC84-EC72-4C0E-BC64-EEA7833CEEAF}"/>
  <bookViews>
    <workbookView xWindow="-120" yWindow="-120" windowWidth="29040" windowHeight="15840" xr2:uid="{00000000-000D-0000-FFFF-FFFF00000000}"/>
  </bookViews>
  <sheets>
    <sheet name="Order form" sheetId="1" r:id="rId1"/>
  </sheets>
  <externalReferences>
    <externalReference r:id="rId2"/>
  </externalReferences>
  <definedNames>
    <definedName name="Item_no">[1]order!$A:$I</definedName>
    <definedName name="Model">[1]貨品型號!$B$2:$D$28</definedName>
    <definedName name="_xlnm.Print_Area" localSheetId="0">'Order form'!$A$1:$Q$46</definedName>
    <definedName name="訂單編號">[1]order!$B:$N</definedName>
    <definedName name="訂購單位">[1]客戶資料!$B:$H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I39" i="1"/>
  <c r="I38" i="1"/>
  <c r="I37" i="1"/>
  <c r="I36" i="1"/>
  <c r="I35" i="1"/>
  <c r="I34" i="1"/>
  <c r="I33" i="1"/>
  <c r="I32" i="1"/>
  <c r="I31" i="1"/>
  <c r="I30" i="1"/>
  <c r="I29" i="1"/>
  <c r="I21" i="1"/>
  <c r="I13" i="1"/>
  <c r="I11" i="1"/>
  <c r="I10" i="1"/>
  <c r="R39" i="1" l="1"/>
  <c r="I41" i="1" l="1"/>
  <c r="I40" i="1"/>
</calcChain>
</file>

<file path=xl/sharedStrings.xml><?xml version="1.0" encoding="utf-8"?>
<sst xmlns="http://schemas.openxmlformats.org/spreadsheetml/2006/main" count="145" uniqueCount="101">
  <si>
    <t>致：香港活木球協會</t>
  </si>
  <si>
    <t>電郵地址：sales@woodball.hk</t>
    <phoneticPr fontId="6" type="noConversion"/>
  </si>
  <si>
    <r>
      <rPr>
        <b/>
        <u/>
        <sz val="16"/>
        <color indexed="8"/>
        <rFont val="微軟正黑體"/>
        <family val="2"/>
        <charset val="136"/>
      </rPr>
      <t>球具訂購表</t>
    </r>
    <r>
      <rPr>
        <b/>
        <sz val="14"/>
        <color indexed="8"/>
        <rFont val="微軟正黑體"/>
        <family val="2"/>
        <charset val="136"/>
      </rPr>
      <t xml:space="preserve"> </t>
    </r>
    <phoneticPr fontId="6" type="noConversion"/>
  </si>
  <si>
    <t>訂購單位：</t>
  </si>
  <si>
    <t>傳真：</t>
  </si>
  <si>
    <t>負責人：</t>
  </si>
  <si>
    <t>電郵：</t>
  </si>
  <si>
    <t>電話：</t>
  </si>
  <si>
    <t>貨 品</t>
  </si>
  <si>
    <t>型 號</t>
  </si>
  <si>
    <t>類 別</t>
  </si>
  <si>
    <t>單價(HK$)</t>
    <phoneticPr fontId="6" type="noConversion"/>
  </si>
  <si>
    <t>數量</t>
  </si>
  <si>
    <t>金額</t>
  </si>
  <si>
    <t>備 註 (尺碼)</t>
    <phoneticPr fontId="6" type="noConversion"/>
  </si>
  <si>
    <t>木
球</t>
    <phoneticPr fontId="6" type="noConversion"/>
  </si>
  <si>
    <t>BL-D200</t>
    <phoneticPr fontId="6" type="noConversion"/>
  </si>
  <si>
    <t>紅木製</t>
    <phoneticPr fontId="6" type="noConversion"/>
  </si>
  <si>
    <t>BL-D150</t>
    <phoneticPr fontId="6" type="noConversion"/>
  </si>
  <si>
    <t>B級紅木製</t>
    <phoneticPr fontId="6" type="noConversion"/>
  </si>
  <si>
    <t>球
桿</t>
    <phoneticPr fontId="6" type="noConversion"/>
  </si>
  <si>
    <t>ML-A660R</t>
  </si>
  <si>
    <r>
      <t xml:space="preserve">鋁合金強勁型 – </t>
    </r>
    <r>
      <rPr>
        <b/>
        <sz val="12"/>
        <color indexed="8"/>
        <rFont val="微軟正黑體"/>
        <family val="2"/>
        <charset val="136"/>
      </rPr>
      <t>鳳凰紅色</t>
    </r>
  </si>
  <si>
    <t xml:space="preserve"> L:</t>
  </si>
  <si>
    <t>M:</t>
  </si>
  <si>
    <t>S:</t>
    <phoneticPr fontId="6" type="noConversion"/>
  </si>
  <si>
    <t>ML-A660B</t>
  </si>
  <si>
    <r>
      <t xml:space="preserve">鋁合金強勁型 – </t>
    </r>
    <r>
      <rPr>
        <b/>
        <sz val="12"/>
        <color indexed="8"/>
        <rFont val="微軟正黑體"/>
        <family val="2"/>
        <charset val="136"/>
      </rPr>
      <t>海洋藍色</t>
    </r>
    <phoneticPr fontId="6" type="noConversion"/>
  </si>
  <si>
    <t>S:</t>
  </si>
  <si>
    <t>ML-A750G</t>
  </si>
  <si>
    <r>
      <t xml:space="preserve">鋁合金強勁型 – </t>
    </r>
    <r>
      <rPr>
        <b/>
        <sz val="12"/>
        <color indexed="8"/>
        <rFont val="微軟正黑體"/>
        <family val="2"/>
        <charset val="136"/>
      </rPr>
      <t>酢草綠色</t>
    </r>
  </si>
  <si>
    <t>ML-A750P</t>
  </si>
  <si>
    <r>
      <t xml:space="preserve">鋁合金強勁型 – </t>
    </r>
    <r>
      <rPr>
        <b/>
        <sz val="12"/>
        <color indexed="8"/>
        <rFont val="微軟正黑體"/>
        <family val="2"/>
        <charset val="136"/>
      </rPr>
      <t>櫻花粉色</t>
    </r>
  </si>
  <si>
    <t>XS:</t>
  </si>
  <si>
    <t>ML-A850L</t>
  </si>
  <si>
    <t>ML-A850Y</t>
  </si>
  <si>
    <t>ML-A850S</t>
  </si>
  <si>
    <t>ML-A850F</t>
    <phoneticPr fontId="6" type="noConversion"/>
  </si>
  <si>
    <t>ML-A850P</t>
    <phoneticPr fontId="6" type="noConversion"/>
  </si>
  <si>
    <t>ML-Z150</t>
    <phoneticPr fontId="6" type="noConversion"/>
  </si>
  <si>
    <t>ML-R150</t>
    <phoneticPr fontId="6" type="noConversion"/>
  </si>
  <si>
    <t>球
門</t>
    <phoneticPr fontId="6" type="noConversion"/>
  </si>
  <si>
    <t>GT-A310</t>
  </si>
  <si>
    <t>GP-A311</t>
  </si>
  <si>
    <t>球
袋</t>
    <phoneticPr fontId="6" type="noConversion"/>
  </si>
  <si>
    <t>BG-N50SB</t>
  </si>
  <si>
    <t>BG-N40SP</t>
  </si>
  <si>
    <t>BG-N40RB</t>
  </si>
  <si>
    <t>橡膠
墊</t>
    <phoneticPr fontId="6" type="noConversion"/>
  </si>
  <si>
    <t>RC-R100</t>
  </si>
  <si>
    <t>平面式</t>
  </si>
  <si>
    <t>負責人簽署：</t>
  </si>
  <si>
    <t xml:space="preserve">      學校/單位蓋章 ：</t>
  </si>
  <si>
    <t>交表日期：</t>
  </si>
  <si>
    <t>收貨人姓名：</t>
    <phoneticPr fontId="6" type="noConversion"/>
  </si>
  <si>
    <t>收貨人聯絡電話：</t>
    <phoneticPr fontId="6" type="noConversion"/>
  </si>
  <si>
    <t>送貨地址</t>
  </si>
  <si>
    <r>
      <t>總金額</t>
    </r>
    <r>
      <rPr>
        <sz val="14"/>
        <color rgb="FFFF0000"/>
        <rFont val="微軟正黑體"/>
        <family val="2"/>
      </rPr>
      <t>*</t>
    </r>
    <r>
      <rPr>
        <sz val="14"/>
        <color theme="1"/>
        <rFont val="微軟正黑體"/>
        <family val="2"/>
        <charset val="136"/>
      </rPr>
      <t xml:space="preserve"> HK$</t>
    </r>
    <phoneticPr fontId="6" type="noConversion"/>
  </si>
  <si>
    <t>BG-N50CR</t>
    <phoneticPr fontId="6" type="noConversion"/>
  </si>
  <si>
    <t>ML-A850NB</t>
    <phoneticPr fontId="3" type="noConversion"/>
  </si>
  <si>
    <t>ML-A850CP</t>
    <phoneticPr fontId="3" type="noConversion"/>
  </si>
  <si>
    <t>BG-N60RB</t>
    <phoneticPr fontId="3" type="noConversion"/>
  </si>
  <si>
    <t>RC-M400</t>
    <phoneticPr fontId="3" type="noConversion"/>
  </si>
  <si>
    <t>RC-M300</t>
    <phoneticPr fontId="3" type="noConversion"/>
  </si>
  <si>
    <t>螺旋式</t>
    <phoneticPr fontId="3" type="noConversion"/>
  </si>
  <si>
    <r>
      <rPr>
        <sz val="8"/>
        <color indexed="8"/>
        <rFont val="微軟正黑體"/>
        <family val="2"/>
        <charset val="136"/>
      </rPr>
      <t>WOF/</t>
    </r>
    <r>
      <rPr>
        <sz val="8"/>
        <color indexed="10"/>
        <rFont val="微軟正黑體"/>
        <family val="2"/>
        <charset val="136"/>
      </rPr>
      <t>2022_09</t>
    </r>
  </si>
  <si>
    <t>BL-Z200</t>
  </si>
  <si>
    <t>櫸木製</t>
  </si>
  <si>
    <t>ML-X930</t>
  </si>
  <si>
    <t>ML-X920</t>
  </si>
  <si>
    <t>碳纖維尊爵型 - 格紋亮光</t>
  </si>
  <si>
    <t>碳纖維尊爵型 - 素面消光</t>
  </si>
  <si>
    <r>
      <t>鋁合金亮采型 – 貴族</t>
    </r>
    <r>
      <rPr>
        <b/>
        <sz val="12"/>
        <color indexed="8"/>
        <rFont val="微軟正黑體"/>
        <family val="2"/>
        <charset val="136"/>
      </rPr>
      <t>藍</t>
    </r>
    <r>
      <rPr>
        <b/>
        <sz val="12"/>
        <color rgb="FF000000"/>
        <rFont val="微軟正黑體"/>
        <family val="2"/>
        <charset val="136"/>
      </rPr>
      <t>色</t>
    </r>
  </si>
  <si>
    <r>
      <t xml:space="preserve">鋁合金亮采型 – </t>
    </r>
    <r>
      <rPr>
        <b/>
        <sz val="12"/>
        <color indexed="8"/>
        <rFont val="微軟正黑體"/>
        <family val="2"/>
        <charset val="136"/>
      </rPr>
      <t>魅力紫色</t>
    </r>
  </si>
  <si>
    <r>
      <t>鋁合金亮采型 – 活潑</t>
    </r>
    <r>
      <rPr>
        <b/>
        <sz val="12"/>
        <color indexed="8"/>
        <rFont val="微軟正黑體"/>
        <family val="2"/>
        <charset val="136"/>
      </rPr>
      <t>綠色</t>
    </r>
  </si>
  <si>
    <r>
      <t xml:space="preserve">鋁合金亮采型 – </t>
    </r>
    <r>
      <rPr>
        <b/>
        <sz val="12"/>
        <color indexed="8"/>
        <rFont val="微軟正黑體"/>
        <family val="2"/>
        <charset val="136"/>
      </rPr>
      <t>朝氣橘色</t>
    </r>
  </si>
  <si>
    <r>
      <t>鋁合金亮采型 – 陽光</t>
    </r>
    <r>
      <rPr>
        <b/>
        <sz val="12"/>
        <color indexed="8"/>
        <rFont val="微軟正黑體"/>
        <family val="2"/>
        <charset val="136"/>
      </rPr>
      <t>黃色</t>
    </r>
  </si>
  <si>
    <r>
      <t>鋁合金亮采型 – 清新</t>
    </r>
    <r>
      <rPr>
        <b/>
        <sz val="12"/>
        <color indexed="8"/>
        <rFont val="微軟正黑體"/>
        <family val="2"/>
        <charset val="136"/>
      </rPr>
      <t>藍</t>
    </r>
    <r>
      <rPr>
        <b/>
        <sz val="12"/>
        <color rgb="FF000000"/>
        <rFont val="微軟正黑體"/>
        <family val="2"/>
        <charset val="136"/>
      </rPr>
      <t>色</t>
    </r>
  </si>
  <si>
    <t>鋁合金亮采型 – 甜心粉色</t>
  </si>
  <si>
    <t>櫸木經典型</t>
  </si>
  <si>
    <t>橡膠木桿幼童型</t>
  </si>
  <si>
    <t>XXS：</t>
  </si>
  <si>
    <t>XXXS：</t>
  </si>
  <si>
    <t>鋁合金兩用型</t>
  </si>
  <si>
    <t>金屬底板</t>
  </si>
  <si>
    <t>尊爵硬殼款 - 皇家藍色</t>
  </si>
  <si>
    <r>
      <t>經典格紋款 – 魅力</t>
    </r>
    <r>
      <rPr>
        <b/>
        <sz val="12"/>
        <color indexed="8"/>
        <rFont val="微軟正黑體"/>
        <family val="2"/>
        <charset val="136"/>
      </rPr>
      <t>紅色</t>
    </r>
  </si>
  <si>
    <r>
      <t xml:space="preserve">經典格紋款 – </t>
    </r>
    <r>
      <rPr>
        <b/>
        <sz val="12"/>
        <color indexed="8"/>
        <rFont val="微軟正黑體"/>
        <family val="2"/>
        <charset val="136"/>
      </rPr>
      <t>天空藍色</t>
    </r>
  </si>
  <si>
    <r>
      <t xml:space="preserve">雅緻原色款 – </t>
    </r>
    <r>
      <rPr>
        <b/>
        <sz val="12"/>
        <color indexed="8"/>
        <rFont val="微軟正黑體"/>
        <family val="2"/>
        <charset val="136"/>
      </rPr>
      <t>寶藍色</t>
    </r>
  </si>
  <si>
    <r>
      <t xml:space="preserve">雅緻原色款 – </t>
    </r>
    <r>
      <rPr>
        <b/>
        <sz val="12"/>
        <color indexed="8"/>
        <rFont val="微軟正黑體"/>
        <family val="2"/>
        <charset val="136"/>
      </rPr>
      <t>寶石紅色</t>
    </r>
  </si>
  <si>
    <t>BG-N70EP</t>
  </si>
  <si>
    <r>
      <t xml:space="preserve">幼童專用 – </t>
    </r>
    <r>
      <rPr>
        <b/>
        <sz val="12"/>
        <color indexed="8"/>
        <rFont val="微軟正黑體"/>
        <family val="2"/>
        <charset val="136"/>
      </rPr>
      <t>逗趣小象</t>
    </r>
  </si>
  <si>
    <t>可於室內使用</t>
  </si>
  <si>
    <t>可裝載：</t>
  </si>
  <si>
    <t>球桿2支
木球2個
球門1對</t>
  </si>
  <si>
    <t>ML-X930 / X920 適用</t>
  </si>
  <si>
    <t>ML-A660 / A750 適用</t>
  </si>
  <si>
    <t>ML-A850 / Z150 / R150 適用</t>
  </si>
  <si>
    <t>*總金額不足 $3,000 需附加 $200 運費</t>
  </si>
  <si>
    <t>BL-R200</t>
  </si>
  <si>
    <t>橡膠木製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</si>
</sst>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 * #,##0.00_ ;_ * \-#,##0.00_ ;_ * &quot;-&quot;??_ ;_ @_ "/>
    <numFmt numFmtId="165" formatCode="_ * #,##0_ ;_ * \-#,##0_ ;_ * &quot;-&quot;??_ ;_ @_ "/>
    <numFmt numFmtId="166" formatCode="#,##0_ "/>
    <numFmt numFmtId="167" formatCode="d\-mmm\-yyyy"/>
    <numFmt numFmtId="168" formatCode="0;;;@"/>
  </numFmts>
  <fonts count="31">
    <font>
      <sz val="12"/>
      <color theme="1"/>
      <name val="Calibri"/>
      <family val="2"/>
      <charset val="136"/>
    </font>
    <font>
      <sz val="12"/>
      <color theme="1"/>
      <name val="Calibri"/>
      <family val="1"/>
      <charset val="136"/>
      <scheme val="minor"/>
    </font>
    <font>
      <sz val="12"/>
      <color theme="1"/>
      <name val="微軟正黑體"/>
      <family val="2"/>
      <charset val="136"/>
    </font>
    <font>
      <sz val="9"/>
      <name val="Calibri"/>
      <family val="2"/>
      <charset val="136"/>
    </font>
    <font>
      <u/>
      <sz val="12"/>
      <color theme="10"/>
      <name val="Calibri"/>
      <family val="1"/>
      <charset val="136"/>
      <scheme val="minor"/>
    </font>
    <font>
      <u/>
      <sz val="12"/>
      <color theme="10"/>
      <name val="微軟正黑體"/>
      <family val="2"/>
      <charset val="136"/>
    </font>
    <font>
      <sz val="9"/>
      <name val="新細明體"/>
      <family val="1"/>
    </font>
    <font>
      <sz val="8"/>
      <color theme="1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8"/>
      <color indexed="1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u/>
      <sz val="16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Calibri"/>
      <family val="2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4"/>
      <color rgb="FFFF0000"/>
      <name val="微軟正黑體"/>
      <family val="2"/>
    </font>
    <font>
      <sz val="12"/>
      <color rgb="FFFF0000"/>
      <name val="微軟正黑體"/>
      <family val="2"/>
    </font>
    <font>
      <sz val="12"/>
      <name val="Calibri"/>
      <family val="2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Arial Narrow"/>
      <family val="2"/>
    </font>
    <font>
      <sz val="12"/>
      <name val="Arial Narrow"/>
      <family val="2"/>
    </font>
    <font>
      <sz val="12"/>
      <color theme="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1" applyFont="1">
      <alignment vertical="center"/>
    </xf>
    <xf numFmtId="165" fontId="2" fillId="0" borderId="0" xfId="2" applyNumberFormat="1" applyFont="1">
      <alignment vertic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2" fillId="0" borderId="1" xfId="1" quotePrefix="1" applyFont="1" applyBorder="1">
      <alignment vertical="center"/>
    </xf>
    <xf numFmtId="0" fontId="2" fillId="0" borderId="1" xfId="1" applyFont="1" applyBorder="1">
      <alignment vertical="center"/>
    </xf>
    <xf numFmtId="165" fontId="2" fillId="0" borderId="1" xfId="2" applyNumberFormat="1" applyFont="1" applyBorder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0" xfId="1" quotePrefix="1" applyFont="1">
      <alignment vertical="center"/>
    </xf>
    <xf numFmtId="0" fontId="2" fillId="0" borderId="0" xfId="1" applyFont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165" fontId="2" fillId="0" borderId="5" xfId="2" applyNumberFormat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wrapText="1"/>
    </xf>
    <xf numFmtId="166" fontId="16" fillId="0" borderId="8" xfId="2" applyNumberFormat="1" applyFont="1" applyBorder="1" applyAlignment="1">
      <alignment horizontal="right" vertical="center" wrapText="1" indent="1"/>
    </xf>
    <xf numFmtId="166" fontId="16" fillId="0" borderId="11" xfId="2" applyNumberFormat="1" applyFont="1" applyBorder="1" applyAlignment="1">
      <alignment horizontal="right" vertical="center" wrapText="1" indent="1"/>
    </xf>
    <xf numFmtId="166" fontId="16" fillId="0" borderId="14" xfId="2" applyNumberFormat="1" applyFont="1" applyBorder="1" applyAlignment="1">
      <alignment horizontal="right" vertical="center" wrapText="1" indent="1"/>
    </xf>
    <xf numFmtId="41" fontId="2" fillId="0" borderId="0" xfId="1" applyNumberFormat="1" applyFont="1">
      <alignment vertical="center"/>
    </xf>
    <xf numFmtId="0" fontId="19" fillId="0" borderId="11" xfId="1" applyFont="1" applyBorder="1" applyAlignment="1">
      <alignment horizontal="center" vertical="center" shrinkToFit="1"/>
    </xf>
    <xf numFmtId="0" fontId="20" fillId="2" borderId="11" xfId="1" applyFont="1" applyFill="1" applyBorder="1" applyAlignment="1" applyProtection="1">
      <alignment horizontal="center" vertical="center" shrinkToFit="1"/>
      <protection locked="0"/>
    </xf>
    <xf numFmtId="0" fontId="20" fillId="0" borderId="12" xfId="1" applyFont="1" applyBorder="1" applyAlignment="1">
      <alignment horizontal="center" vertical="center" shrinkToFit="1"/>
    </xf>
    <xf numFmtId="0" fontId="20" fillId="2" borderId="12" xfId="1" applyFont="1" applyFill="1" applyBorder="1" applyAlignment="1" applyProtection="1">
      <alignment horizontal="center" vertical="center" shrinkToFit="1"/>
      <protection locked="0"/>
    </xf>
    <xf numFmtId="166" fontId="2" fillId="0" borderId="8" xfId="2" applyNumberFormat="1" applyFont="1" applyBorder="1" applyAlignment="1">
      <alignment horizontal="right" vertical="center" wrapText="1" indent="1"/>
    </xf>
    <xf numFmtId="166" fontId="2" fillId="0" borderId="14" xfId="2" applyNumberFormat="1" applyFont="1" applyBorder="1" applyAlignment="1">
      <alignment horizontal="right" vertical="center" wrapText="1" indent="1"/>
    </xf>
    <xf numFmtId="0" fontId="13" fillId="0" borderId="29" xfId="1" applyFont="1" applyBorder="1" applyAlignment="1">
      <alignment vertical="center" wrapText="1"/>
    </xf>
    <xf numFmtId="0" fontId="2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 wrapText="1"/>
    </xf>
    <xf numFmtId="0" fontId="22" fillId="0" borderId="0" xfId="1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0" fontId="7" fillId="0" borderId="0" xfId="1" applyFont="1">
      <alignment vertical="center"/>
    </xf>
    <xf numFmtId="166" fontId="27" fillId="0" borderId="31" xfId="2" applyNumberFormat="1" applyFont="1" applyBorder="1" applyAlignment="1">
      <alignment horizontal="right" vertical="center" wrapText="1" indent="1"/>
    </xf>
    <xf numFmtId="0" fontId="28" fillId="0" borderId="8" xfId="1" applyFont="1" applyBorder="1" applyAlignment="1">
      <alignment horizontal="center" vertical="center" shrinkToFit="1"/>
    </xf>
    <xf numFmtId="0" fontId="29" fillId="2" borderId="8" xfId="1" applyFont="1" applyFill="1" applyBorder="1" applyAlignment="1" applyProtection="1">
      <alignment horizontal="center" vertical="center" shrinkToFit="1"/>
      <protection locked="0"/>
    </xf>
    <xf numFmtId="0" fontId="27" fillId="0" borderId="0" xfId="1" applyFont="1">
      <alignment vertical="center"/>
    </xf>
    <xf numFmtId="41" fontId="27" fillId="0" borderId="0" xfId="1" applyNumberFormat="1" applyFont="1">
      <alignment vertical="center"/>
    </xf>
    <xf numFmtId="166" fontId="27" fillId="0" borderId="16" xfId="2" applyNumberFormat="1" applyFont="1" applyBorder="1" applyAlignment="1">
      <alignment horizontal="right" vertical="center" wrapText="1" indent="1"/>
    </xf>
    <xf numFmtId="0" fontId="28" fillId="0" borderId="11" xfId="1" applyFont="1" applyBorder="1" applyAlignment="1">
      <alignment horizontal="center" vertical="center" shrinkToFit="1"/>
    </xf>
    <xf numFmtId="0" fontId="29" fillId="2" borderId="11" xfId="1" applyFont="1" applyFill="1" applyBorder="1" applyAlignment="1" applyProtection="1">
      <alignment horizontal="center" vertical="center" shrinkToFit="1"/>
      <protection locked="0"/>
    </xf>
    <xf numFmtId="166" fontId="30" fillId="0" borderId="0" xfId="1" applyNumberFormat="1" applyFont="1">
      <alignment vertical="center"/>
    </xf>
    <xf numFmtId="166" fontId="16" fillId="0" borderId="31" xfId="2" applyNumberFormat="1" applyFont="1" applyBorder="1" applyAlignment="1">
      <alignment horizontal="right" vertical="center" wrapText="1" indent="1"/>
    </xf>
    <xf numFmtId="166" fontId="16" fillId="0" borderId="36" xfId="2" applyNumberFormat="1" applyFont="1" applyBorder="1" applyAlignment="1">
      <alignment horizontal="right" vertical="center" wrapText="1" indent="1"/>
    </xf>
    <xf numFmtId="168" fontId="16" fillId="2" borderId="8" xfId="2" applyNumberFormat="1" applyFont="1" applyFill="1" applyBorder="1" applyAlignment="1" applyProtection="1">
      <alignment horizontal="center" vertical="center" wrapText="1"/>
      <protection locked="0"/>
    </xf>
    <xf numFmtId="168" fontId="16" fillId="0" borderId="8" xfId="2" applyNumberFormat="1" applyFont="1" applyBorder="1" applyAlignment="1">
      <alignment horizontal="right" vertical="center" wrapText="1" indent="1"/>
    </xf>
    <xf numFmtId="168" fontId="16" fillId="2" borderId="11" xfId="2" applyNumberFormat="1" applyFont="1" applyFill="1" applyBorder="1" applyAlignment="1" applyProtection="1">
      <alignment horizontal="center" vertical="center" wrapText="1"/>
      <protection locked="0"/>
    </xf>
    <xf numFmtId="168" fontId="16" fillId="0" borderId="11" xfId="2" applyNumberFormat="1" applyFont="1" applyBorder="1" applyAlignment="1">
      <alignment horizontal="right" vertical="center" wrapText="1" indent="1"/>
    </xf>
    <xf numFmtId="168" fontId="16" fillId="2" borderId="16" xfId="2" applyNumberFormat="1" applyFont="1" applyFill="1" applyBorder="1" applyAlignment="1" applyProtection="1">
      <alignment horizontal="center" vertical="center" wrapText="1"/>
      <protection locked="0"/>
    </xf>
    <xf numFmtId="168" fontId="16" fillId="0" borderId="16" xfId="2" applyNumberFormat="1" applyFont="1" applyBorder="1" applyAlignment="1">
      <alignment horizontal="right" vertical="center" wrapText="1" indent="1"/>
    </xf>
    <xf numFmtId="168" fontId="27" fillId="0" borderId="8" xfId="2" applyNumberFormat="1" applyFont="1" applyBorder="1" applyAlignment="1">
      <alignment horizontal="center" vertical="center" wrapText="1"/>
    </xf>
    <xf numFmtId="168" fontId="27" fillId="0" borderId="8" xfId="2" applyNumberFormat="1" applyFont="1" applyBorder="1" applyAlignment="1">
      <alignment horizontal="right" vertical="center" wrapText="1" indent="1"/>
    </xf>
    <xf numFmtId="168" fontId="27" fillId="0" borderId="11" xfId="2" applyNumberFormat="1" applyFont="1" applyBorder="1" applyAlignment="1">
      <alignment horizontal="center" vertical="center" wrapText="1"/>
    </xf>
    <xf numFmtId="168" fontId="27" fillId="0" borderId="11" xfId="2" applyNumberFormat="1" applyFont="1" applyBorder="1" applyAlignment="1">
      <alignment horizontal="right" vertical="center" wrapText="1" indent="1"/>
    </xf>
    <xf numFmtId="168" fontId="16" fillId="0" borderId="11" xfId="2" applyNumberFormat="1" applyFont="1" applyBorder="1" applyAlignment="1">
      <alignment horizontal="center" vertical="center" wrapText="1"/>
    </xf>
    <xf numFmtId="168" fontId="16" fillId="0" borderId="16" xfId="2" applyNumberFormat="1" applyFont="1" applyBorder="1" applyAlignment="1">
      <alignment horizontal="center" vertical="center" wrapText="1"/>
    </xf>
    <xf numFmtId="168" fontId="2" fillId="2" borderId="8" xfId="2" applyNumberFormat="1" applyFont="1" applyFill="1" applyBorder="1" applyAlignment="1" applyProtection="1">
      <alignment horizontal="center" vertical="center" wrapText="1"/>
      <protection locked="0"/>
    </xf>
    <xf numFmtId="168" fontId="2" fillId="0" borderId="8" xfId="2" applyNumberFormat="1" applyFont="1" applyBorder="1" applyAlignment="1">
      <alignment horizontal="right" vertical="center" wrapText="1" indent="1"/>
    </xf>
    <xf numFmtId="168" fontId="2" fillId="2" borderId="14" xfId="2" applyNumberFormat="1" applyFont="1" applyFill="1" applyBorder="1" applyAlignment="1" applyProtection="1">
      <alignment horizontal="center" vertical="center" wrapText="1"/>
      <protection locked="0"/>
    </xf>
    <xf numFmtId="168" fontId="2" fillId="0" borderId="14" xfId="2" applyNumberFormat="1" applyFont="1" applyBorder="1" applyAlignment="1">
      <alignment horizontal="right" vertical="center" wrapText="1" indent="1"/>
    </xf>
    <xf numFmtId="168" fontId="16" fillId="2" borderId="31" xfId="2" applyNumberFormat="1" applyFont="1" applyFill="1" applyBorder="1" applyAlignment="1" applyProtection="1">
      <alignment horizontal="center" vertical="center" wrapText="1"/>
      <protection locked="0"/>
    </xf>
    <xf numFmtId="168" fontId="16" fillId="0" borderId="31" xfId="2" applyNumberFormat="1" applyFont="1" applyBorder="1" applyAlignment="1">
      <alignment horizontal="right" vertical="center" wrapText="1" indent="1"/>
    </xf>
    <xf numFmtId="168" fontId="16" fillId="2" borderId="14" xfId="2" applyNumberFormat="1" applyFont="1" applyFill="1" applyBorder="1" applyAlignment="1" applyProtection="1">
      <alignment horizontal="center" vertical="center" wrapText="1"/>
      <protection locked="0"/>
    </xf>
    <xf numFmtId="168" fontId="16" fillId="0" borderId="14" xfId="2" applyNumberFormat="1" applyFont="1" applyBorder="1" applyAlignment="1">
      <alignment horizontal="right" vertical="center" wrapText="1" indent="1"/>
    </xf>
    <xf numFmtId="0" fontId="19" fillId="0" borderId="8" xfId="1" applyFont="1" applyBorder="1" applyAlignment="1">
      <alignment horizontal="center" vertical="center" shrinkToFit="1"/>
    </xf>
    <xf numFmtId="0" fontId="20" fillId="0" borderId="9" xfId="1" applyFont="1" applyBorder="1" applyAlignment="1" applyProtection="1">
      <alignment horizontal="center" vertical="center" shrinkToFit="1"/>
      <protection locked="0"/>
    </xf>
    <xf numFmtId="0" fontId="20" fillId="0" borderId="12" xfId="1" applyFont="1" applyBorder="1" applyAlignment="1" applyProtection="1">
      <alignment horizontal="center" vertical="center" shrinkToFit="1"/>
      <protection locked="0"/>
    </xf>
    <xf numFmtId="0" fontId="17" fillId="0" borderId="17" xfId="1" applyFont="1" applyBorder="1" applyAlignment="1">
      <alignment horizontal="right" vertical="center" shrinkToFit="1"/>
    </xf>
    <xf numFmtId="0" fontId="17" fillId="0" borderId="18" xfId="1" applyFont="1" applyBorder="1" applyAlignment="1">
      <alignment horizontal="right" vertical="center" shrinkToFit="1"/>
    </xf>
    <xf numFmtId="0" fontId="17" fillId="0" borderId="19" xfId="1" applyFont="1" applyBorder="1" applyAlignment="1">
      <alignment horizontal="right" vertical="center" shrinkToFit="1"/>
    </xf>
    <xf numFmtId="0" fontId="14" fillId="0" borderId="21" xfId="1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left" vertical="center" wrapText="1" shrinkToFit="1"/>
    </xf>
    <xf numFmtId="0" fontId="15" fillId="0" borderId="22" xfId="1" applyFont="1" applyBorder="1" applyAlignment="1">
      <alignment horizontal="left" vertical="center" wrapText="1" shrinkToFit="1"/>
    </xf>
    <xf numFmtId="0" fontId="15" fillId="0" borderId="23" xfId="1" applyFont="1" applyBorder="1" applyAlignment="1">
      <alignment horizontal="left" vertical="center" wrapText="1" shrinkToFit="1"/>
    </xf>
    <xf numFmtId="0" fontId="16" fillId="0" borderId="24" xfId="1" applyFont="1" applyBorder="1" applyAlignment="1">
      <alignment horizontal="left" wrapText="1" indent="2"/>
    </xf>
    <xf numFmtId="0" fontId="16" fillId="0" borderId="25" xfId="1" applyFont="1" applyBorder="1" applyAlignment="1">
      <alignment horizontal="left" wrapText="1" indent="2"/>
    </xf>
    <xf numFmtId="0" fontId="16" fillId="0" borderId="26" xfId="1" applyFont="1" applyBorder="1" applyAlignment="1">
      <alignment horizontal="left" wrapText="1" indent="2"/>
    </xf>
    <xf numFmtId="0" fontId="16" fillId="0" borderId="27" xfId="1" applyFont="1" applyBorder="1" applyAlignment="1">
      <alignment horizontal="left" wrapText="1" indent="2"/>
    </xf>
    <xf numFmtId="0" fontId="16" fillId="0" borderId="0" xfId="1" applyFont="1" applyAlignment="1">
      <alignment horizontal="left" wrapText="1" indent="2"/>
    </xf>
    <xf numFmtId="0" fontId="16" fillId="0" borderId="28" xfId="1" applyFont="1" applyBorder="1" applyAlignment="1">
      <alignment horizontal="left" wrapText="1" indent="2"/>
    </xf>
    <xf numFmtId="0" fontId="14" fillId="0" borderId="11" xfId="1" applyFont="1" applyBorder="1" applyAlignment="1">
      <alignment horizontal="center" vertical="center" shrinkToFit="1"/>
    </xf>
    <xf numFmtId="0" fontId="15" fillId="0" borderId="11" xfId="1" applyFont="1" applyBorder="1" applyAlignment="1">
      <alignment horizontal="left" vertical="center" shrinkToFit="1"/>
    </xf>
    <xf numFmtId="0" fontId="17" fillId="0" borderId="11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5" fillId="0" borderId="0" xfId="3" applyFont="1" applyAlignment="1" applyProtection="1">
      <alignment horizontal="left" vertical="center"/>
      <protection locked="0"/>
    </xf>
    <xf numFmtId="0" fontId="10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2" borderId="2" xfId="1" applyFont="1" applyFill="1" applyBorder="1" applyAlignment="1" applyProtection="1">
      <alignment horizontal="left" vertical="center" shrinkToFit="1"/>
      <protection locked="0"/>
    </xf>
    <xf numFmtId="0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 wrapText="1"/>
    </xf>
    <xf numFmtId="0" fontId="2" fillId="2" borderId="3" xfId="1" applyFont="1" applyFill="1" applyBorder="1" applyAlignment="1" applyProtection="1">
      <alignment horizontal="left" vertical="center" wrapText="1"/>
      <protection locked="0"/>
    </xf>
    <xf numFmtId="165" fontId="2" fillId="2" borderId="3" xfId="2" applyNumberFormat="1" applyFont="1" applyFill="1" applyBorder="1" applyAlignment="1" applyProtection="1">
      <alignment horizontal="left" vertical="center" shrinkToFit="1"/>
      <protection locked="0"/>
    </xf>
    <xf numFmtId="0" fontId="13" fillId="0" borderId="7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2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31" xfId="1" applyFont="1" applyBorder="1" applyAlignment="1">
      <alignment horizontal="center" vertical="center" shrinkToFit="1"/>
    </xf>
    <xf numFmtId="0" fontId="26" fillId="0" borderId="31" xfId="1" applyFont="1" applyBorder="1" applyAlignment="1">
      <alignment horizontal="left" vertical="center" shrinkToFit="1"/>
    </xf>
    <xf numFmtId="0" fontId="25" fillId="0" borderId="16" xfId="1" applyFont="1" applyBorder="1" applyAlignment="1">
      <alignment horizontal="center" vertical="center" shrinkToFit="1"/>
    </xf>
    <xf numFmtId="0" fontId="26" fillId="0" borderId="16" xfId="1" applyFont="1" applyBorder="1" applyAlignment="1">
      <alignment horizontal="left" vertical="center" shrinkToFit="1"/>
    </xf>
    <xf numFmtId="0" fontId="14" fillId="0" borderId="36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left" vertical="center" shrinkToFit="1"/>
    </xf>
    <xf numFmtId="0" fontId="17" fillId="0" borderId="16" xfId="1" applyFont="1" applyBorder="1" applyAlignment="1">
      <alignment vertical="center" wrapText="1"/>
    </xf>
    <xf numFmtId="0" fontId="17" fillId="0" borderId="30" xfId="1" applyFont="1" applyBorder="1" applyAlignment="1">
      <alignment vertical="center" wrapText="1"/>
    </xf>
    <xf numFmtId="0" fontId="21" fillId="0" borderId="31" xfId="1" applyFont="1" applyBorder="1" applyAlignment="1">
      <alignment horizontal="left" vertical="center" wrapText="1" indent="1"/>
    </xf>
    <xf numFmtId="0" fontId="21" fillId="0" borderId="35" xfId="1" applyFont="1" applyBorder="1" applyAlignment="1">
      <alignment horizontal="left" vertical="center" wrapText="1" indent="1"/>
    </xf>
    <xf numFmtId="0" fontId="14" fillId="0" borderId="14" xfId="1" applyFont="1" applyBorder="1" applyAlignment="1">
      <alignment horizontal="center" vertical="center" shrinkToFit="1"/>
    </xf>
    <xf numFmtId="0" fontId="21" fillId="0" borderId="11" xfId="1" applyFont="1" applyBorder="1" applyAlignment="1">
      <alignment horizontal="left" vertical="center" wrapText="1" indent="1"/>
    </xf>
    <xf numFmtId="0" fontId="21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left" vertical="center" shrinkToFit="1"/>
    </xf>
    <xf numFmtId="0" fontId="21" fillId="0" borderId="8" xfId="1" applyFont="1" applyBorder="1" applyAlignment="1">
      <alignment horizontal="left" vertical="center" wrapText="1" indent="1"/>
    </xf>
    <xf numFmtId="0" fontId="21" fillId="0" borderId="9" xfId="1" applyFont="1" applyBorder="1" applyAlignment="1">
      <alignment horizontal="left" vertical="center" wrapText="1" indent="1"/>
    </xf>
    <xf numFmtId="0" fontId="15" fillId="0" borderId="14" xfId="1" applyFont="1" applyBorder="1" applyAlignment="1">
      <alignment horizontal="left" vertical="center" shrinkToFit="1"/>
    </xf>
    <xf numFmtId="0" fontId="21" fillId="0" borderId="14" xfId="1" applyFont="1" applyBorder="1" applyAlignment="1">
      <alignment horizontal="left" vertical="center" wrapText="1" indent="1"/>
    </xf>
    <xf numFmtId="0" fontId="21" fillId="0" borderId="15" xfId="1" applyFont="1" applyBorder="1" applyAlignment="1">
      <alignment horizontal="left" vertical="center" wrapText="1" indent="1"/>
    </xf>
    <xf numFmtId="0" fontId="16" fillId="0" borderId="27" xfId="1" applyFont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16" fillId="0" borderId="28" xfId="1" applyFont="1" applyBorder="1" applyAlignment="1">
      <alignment horizontal="center" vertical="top" wrapText="1"/>
    </xf>
    <xf numFmtId="0" fontId="16" fillId="0" borderId="20" xfId="1" applyFont="1" applyBorder="1" applyAlignment="1">
      <alignment horizontal="center" vertical="top" wrapText="1"/>
    </xf>
    <xf numFmtId="0" fontId="16" fillId="0" borderId="2" xfId="1" applyFont="1" applyBorder="1" applyAlignment="1">
      <alignment horizontal="center" vertical="top" wrapText="1"/>
    </xf>
    <xf numFmtId="0" fontId="16" fillId="0" borderId="39" xfId="1" applyFont="1" applyBorder="1" applyAlignment="1">
      <alignment horizontal="center" vertical="top" wrapText="1"/>
    </xf>
    <xf numFmtId="0" fontId="13" fillId="0" borderId="13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left" vertical="center" shrinkToFit="1"/>
    </xf>
    <xf numFmtId="0" fontId="13" fillId="0" borderId="33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left" vertical="center" shrinkToFit="1"/>
    </xf>
    <xf numFmtId="0" fontId="15" fillId="0" borderId="18" xfId="1" applyFont="1" applyBorder="1" applyAlignment="1">
      <alignment horizontal="left" vertical="center" shrinkToFit="1"/>
    </xf>
    <xf numFmtId="0" fontId="15" fillId="0" borderId="19" xfId="1" applyFont="1" applyBorder="1" applyAlignment="1">
      <alignment horizontal="left" vertical="center" shrinkToFit="1"/>
    </xf>
    <xf numFmtId="0" fontId="13" fillId="2" borderId="2" xfId="1" applyFont="1" applyFill="1" applyBorder="1" applyAlignment="1" applyProtection="1">
      <alignment horizontal="center" vertical="center" shrinkToFit="1"/>
      <protection locked="0"/>
    </xf>
    <xf numFmtId="0" fontId="13" fillId="2" borderId="2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Alignment="1">
      <alignment horizontal="center" vertical="center" shrinkToFit="1"/>
    </xf>
    <xf numFmtId="165" fontId="13" fillId="0" borderId="29" xfId="1" applyNumberFormat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167" fontId="2" fillId="2" borderId="3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25" xfId="1" applyFont="1" applyBorder="1" applyAlignment="1">
      <alignment horizontal="right" wrapText="1"/>
    </xf>
    <xf numFmtId="0" fontId="24" fillId="0" borderId="25" xfId="1" applyFont="1" applyBorder="1" applyAlignment="1">
      <alignment horizontal="left"/>
    </xf>
    <xf numFmtId="0" fontId="2" fillId="0" borderId="32" xfId="1" applyFont="1" applyBorder="1" applyAlignment="1">
      <alignment horizontal="center" vertical="center"/>
    </xf>
  </cellXfs>
  <cellStyles count="4">
    <cellStyle name="Comma 2" xfId="2" xr:uid="{00000000-0005-0000-0000-000000000000}"/>
    <cellStyle name="Hyperlink 2" xfId="3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ment\Dropbox\HKWA\sales%20record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"/>
      <sheetName val="invoice"/>
      <sheetName val="receipt"/>
      <sheetName val="貨品型號"/>
      <sheetName val="庫存記錄"/>
      <sheetName val="客戶資料"/>
      <sheetName val="Order form"/>
      <sheetName val="選項"/>
    </sheetNames>
    <sheetDataSet>
      <sheetData sheetId="0">
        <row r="1">
          <cell r="A1" t="str">
            <v>Item_no</v>
          </cell>
          <cell r="B1" t="str">
            <v>訂單編號</v>
          </cell>
          <cell r="C1" t="str">
            <v>日期</v>
          </cell>
          <cell r="D1" t="str">
            <v>型號</v>
          </cell>
          <cell r="E1" t="str">
            <v>貨品名稱</v>
          </cell>
          <cell r="F1" t="str">
            <v>呎吋</v>
          </cell>
          <cell r="G1" t="str">
            <v>數量</v>
          </cell>
          <cell r="H1" t="str">
            <v>單價</v>
          </cell>
          <cell r="I1" t="str">
            <v>金額</v>
          </cell>
          <cell r="J1" t="str">
            <v>訂購單位</v>
          </cell>
          <cell r="K1" t="str">
            <v>收貨人姓名</v>
          </cell>
          <cell r="L1" t="str">
            <v>聯絡電話</v>
          </cell>
          <cell r="M1" t="str">
            <v>送貨地址</v>
          </cell>
          <cell r="N1" t="str">
            <v>狀況</v>
          </cell>
        </row>
        <row r="2">
          <cell r="A2">
            <v>17050101</v>
          </cell>
          <cell r="B2">
            <v>170501</v>
          </cell>
          <cell r="C2">
            <v>42865</v>
          </cell>
          <cell r="D2" t="str">
            <v>ML-A660R</v>
          </cell>
          <cell r="E2" t="str">
            <v>鋁合金強勁型球桿 – 鳳凰紅色</v>
          </cell>
          <cell r="F2" t="str">
            <v>M</v>
          </cell>
          <cell r="G2">
            <v>2</v>
          </cell>
          <cell r="H2">
            <v>1150</v>
          </cell>
          <cell r="I2">
            <v>2300</v>
          </cell>
          <cell r="J2" t="str">
            <v>嶺南大學</v>
          </cell>
          <cell r="K2" t="str">
            <v>徐婉靜</v>
          </cell>
          <cell r="L2">
            <v>91675551</v>
          </cell>
          <cell r="M2" t="str">
            <v>香港屯門青山公路8號 黃玉蘭樓地下 學生服務中心</v>
          </cell>
          <cell r="N2" t="str">
            <v>落單</v>
          </cell>
        </row>
        <row r="3">
          <cell r="A3">
            <v>17050102</v>
          </cell>
          <cell r="B3">
            <v>170501</v>
          </cell>
          <cell r="C3">
            <v>42865</v>
          </cell>
          <cell r="D3" t="str">
            <v>ML-A660R</v>
          </cell>
          <cell r="E3" t="str">
            <v>鋁合金強勁型球桿 – 鳳凰紅色</v>
          </cell>
          <cell r="F3" t="str">
            <v>S</v>
          </cell>
          <cell r="G3">
            <v>1</v>
          </cell>
          <cell r="H3">
            <v>1150</v>
          </cell>
          <cell r="I3">
            <v>1150</v>
          </cell>
          <cell r="K3"/>
          <cell r="L3"/>
          <cell r="M3"/>
          <cell r="N3" t="str">
            <v>落單</v>
          </cell>
        </row>
        <row r="4">
          <cell r="A4">
            <v>17050103</v>
          </cell>
          <cell r="B4">
            <v>170501</v>
          </cell>
          <cell r="C4">
            <v>42865</v>
          </cell>
          <cell r="D4" t="str">
            <v>ML-A660B</v>
          </cell>
          <cell r="E4" t="str">
            <v>鋁合金強勁型球桿 – 湖水藍色</v>
          </cell>
          <cell r="F4" t="str">
            <v>L</v>
          </cell>
          <cell r="G4">
            <v>1</v>
          </cell>
          <cell r="H4">
            <v>1150</v>
          </cell>
          <cell r="I4">
            <v>1150</v>
          </cell>
          <cell r="K4"/>
          <cell r="L4"/>
          <cell r="M4"/>
          <cell r="N4" t="str">
            <v>落單</v>
          </cell>
        </row>
        <row r="5">
          <cell r="A5">
            <v>17050104</v>
          </cell>
          <cell r="B5">
            <v>170501</v>
          </cell>
          <cell r="C5">
            <v>42865</v>
          </cell>
          <cell r="D5" t="str">
            <v>ML-A660B</v>
          </cell>
          <cell r="E5" t="str">
            <v>鋁合金強勁型球桿 – 湖水藍色</v>
          </cell>
          <cell r="F5" t="str">
            <v>M</v>
          </cell>
          <cell r="G5">
            <v>1</v>
          </cell>
          <cell r="H5">
            <v>1150</v>
          </cell>
          <cell r="I5">
            <v>1150</v>
          </cell>
          <cell r="K5"/>
          <cell r="L5"/>
          <cell r="M5"/>
          <cell r="N5" t="str">
            <v>落單</v>
          </cell>
        </row>
        <row r="6">
          <cell r="A6">
            <v>17050105</v>
          </cell>
          <cell r="B6">
            <v>170501</v>
          </cell>
          <cell r="C6">
            <v>42865</v>
          </cell>
          <cell r="D6" t="str">
            <v>ML-A660B</v>
          </cell>
          <cell r="E6" t="str">
            <v>鋁合金強勁型球桿 – 湖水藍色</v>
          </cell>
          <cell r="F6" t="str">
            <v>S</v>
          </cell>
          <cell r="G6">
            <v>1</v>
          </cell>
          <cell r="H6">
            <v>1150</v>
          </cell>
          <cell r="I6">
            <v>1150</v>
          </cell>
          <cell r="K6"/>
          <cell r="L6"/>
          <cell r="M6"/>
          <cell r="N6" t="str">
            <v>落單</v>
          </cell>
        </row>
        <row r="7">
          <cell r="A7">
            <v>17050106</v>
          </cell>
          <cell r="B7">
            <v>170501</v>
          </cell>
          <cell r="C7">
            <v>42865</v>
          </cell>
          <cell r="D7" t="str">
            <v>RC-M300SH</v>
          </cell>
          <cell r="E7" t="str">
            <v>平面螺旋式橡膠墊</v>
          </cell>
          <cell r="G7">
            <v>7</v>
          </cell>
          <cell r="H7">
            <v>100</v>
          </cell>
          <cell r="I7">
            <v>700</v>
          </cell>
          <cell r="K7"/>
          <cell r="L7"/>
          <cell r="M7"/>
          <cell r="N7" t="str">
            <v>落單</v>
          </cell>
        </row>
        <row r="8">
          <cell r="A8">
            <v>17050107</v>
          </cell>
          <cell r="B8">
            <v>170501</v>
          </cell>
          <cell r="C8">
            <v>42865</v>
          </cell>
          <cell r="D8" t="str">
            <v>RC-R100</v>
          </cell>
          <cell r="E8" t="str">
            <v>平面式橡膠墊</v>
          </cell>
          <cell r="G8">
            <v>10</v>
          </cell>
          <cell r="H8">
            <v>40</v>
          </cell>
          <cell r="I8">
            <v>400</v>
          </cell>
          <cell r="K8"/>
          <cell r="L8"/>
          <cell r="M8"/>
          <cell r="N8" t="str">
            <v>落單</v>
          </cell>
        </row>
        <row r="9">
          <cell r="A9">
            <v>17050201</v>
          </cell>
          <cell r="B9">
            <v>170502</v>
          </cell>
          <cell r="C9">
            <v>42865</v>
          </cell>
          <cell r="D9" t="str">
            <v>ML-A850C</v>
          </cell>
          <cell r="E9" t="str">
            <v>鋁合金亮采型球桿 –彩藍色</v>
          </cell>
          <cell r="F9" t="str">
            <v>M</v>
          </cell>
          <cell r="G9">
            <v>1</v>
          </cell>
          <cell r="H9">
            <v>740</v>
          </cell>
          <cell r="I9">
            <v>740</v>
          </cell>
          <cell r="J9" t="str">
            <v>嶺南大學</v>
          </cell>
          <cell r="K9" t="str">
            <v>徐婉靜</v>
          </cell>
          <cell r="L9">
            <v>91675551</v>
          </cell>
          <cell r="M9" t="str">
            <v>香港屯門青山公路8號 黃玉蘭樓地下 學生服務中心</v>
          </cell>
          <cell r="N9" t="str">
            <v>落單</v>
          </cell>
        </row>
        <row r="10">
          <cell r="A10">
            <v>17050202</v>
          </cell>
          <cell r="B10">
            <v>170502</v>
          </cell>
          <cell r="C10">
            <v>42865</v>
          </cell>
          <cell r="D10" t="str">
            <v>BG-N40SP</v>
          </cell>
          <cell r="E10" t="str">
            <v>素色紋球袋 – 寶藍色</v>
          </cell>
          <cell r="G10">
            <v>1</v>
          </cell>
          <cell r="H10">
            <v>140</v>
          </cell>
          <cell r="I10">
            <v>140</v>
          </cell>
          <cell r="K10"/>
          <cell r="L10"/>
          <cell r="M10"/>
          <cell r="N10" t="str">
            <v>落單</v>
          </cell>
        </row>
        <row r="11">
          <cell r="A11">
            <v>17050301</v>
          </cell>
          <cell r="B11">
            <v>170503</v>
          </cell>
          <cell r="C11">
            <v>42865</v>
          </cell>
          <cell r="D11" t="str">
            <v>ML-A850F</v>
          </cell>
          <cell r="E11" t="str">
            <v>鋁合金亮采型球桿 –天藍色</v>
          </cell>
          <cell r="F11" t="str">
            <v>L</v>
          </cell>
          <cell r="G11">
            <v>2</v>
          </cell>
          <cell r="H11">
            <v>740</v>
          </cell>
          <cell r="I11">
            <v>1480</v>
          </cell>
          <cell r="J11" t="str">
            <v>香港理工大學</v>
          </cell>
          <cell r="K11" t="str">
            <v>王雅瑱</v>
          </cell>
          <cell r="L11">
            <v>93846360</v>
          </cell>
          <cell r="M11" t="str">
            <v xml:space="preserve">香港九龍塘聯福道36號 聯校運動中心  </v>
          </cell>
          <cell r="N11" t="str">
            <v>落單</v>
          </cell>
        </row>
        <row r="12">
          <cell r="A12">
            <v>17050302</v>
          </cell>
          <cell r="B12">
            <v>170503</v>
          </cell>
          <cell r="C12">
            <v>42865</v>
          </cell>
          <cell r="D12" t="str">
            <v>ML-A850F</v>
          </cell>
          <cell r="E12" t="str">
            <v>鋁合金亮采型球桿 –天藍色</v>
          </cell>
          <cell r="F12" t="str">
            <v>M</v>
          </cell>
          <cell r="G12">
            <v>2</v>
          </cell>
          <cell r="H12">
            <v>740</v>
          </cell>
          <cell r="I12">
            <v>1480</v>
          </cell>
          <cell r="K12"/>
          <cell r="L12"/>
          <cell r="M12"/>
          <cell r="N12" t="str">
            <v>落單</v>
          </cell>
        </row>
        <row r="13">
          <cell r="A13">
            <v>17050303</v>
          </cell>
          <cell r="B13">
            <v>170503</v>
          </cell>
          <cell r="C13">
            <v>42865</v>
          </cell>
          <cell r="D13" t="str">
            <v>ML-A850P</v>
          </cell>
          <cell r="E13" t="str">
            <v>鋁合金亮采型球桿 –粉紅色</v>
          </cell>
          <cell r="F13" t="str">
            <v>S</v>
          </cell>
          <cell r="G13">
            <v>2</v>
          </cell>
          <cell r="H13">
            <v>740</v>
          </cell>
          <cell r="I13">
            <v>1480</v>
          </cell>
          <cell r="K13"/>
          <cell r="L13"/>
          <cell r="M13"/>
          <cell r="N13" t="str">
            <v>落單</v>
          </cell>
        </row>
        <row r="14">
          <cell r="A14">
            <v>17050304</v>
          </cell>
          <cell r="B14">
            <v>170503</v>
          </cell>
          <cell r="C14">
            <v>42865</v>
          </cell>
          <cell r="D14" t="str">
            <v>GT-A310</v>
          </cell>
          <cell r="E14" t="str">
            <v>多功能型-鋁合金球門</v>
          </cell>
          <cell r="G14">
            <v>4</v>
          </cell>
          <cell r="H14">
            <v>820</v>
          </cell>
          <cell r="I14">
            <v>3280</v>
          </cell>
          <cell r="K14"/>
          <cell r="L14"/>
          <cell r="M14"/>
          <cell r="N14" t="str">
            <v>落單</v>
          </cell>
        </row>
        <row r="15">
          <cell r="A15">
            <v>17050305</v>
          </cell>
          <cell r="B15">
            <v>170503</v>
          </cell>
          <cell r="C15">
            <v>42865</v>
          </cell>
          <cell r="D15" t="str">
            <v>RC-R100</v>
          </cell>
          <cell r="E15" t="str">
            <v>平面式橡膠墊</v>
          </cell>
          <cell r="G15">
            <v>15</v>
          </cell>
          <cell r="H15">
            <v>40</v>
          </cell>
          <cell r="I15">
            <v>600</v>
          </cell>
          <cell r="K15"/>
          <cell r="L15"/>
          <cell r="M15"/>
          <cell r="N15" t="str">
            <v>落單</v>
          </cell>
        </row>
        <row r="16">
          <cell r="A16">
            <v>17050306</v>
          </cell>
          <cell r="B16">
            <v>170503</v>
          </cell>
          <cell r="C16">
            <v>42865</v>
          </cell>
          <cell r="D16" t="str">
            <v>BG-B10</v>
          </cell>
          <cell r="E16" t="str">
            <v>纖織布球袋</v>
          </cell>
          <cell r="G16">
            <v>5</v>
          </cell>
          <cell r="H16">
            <v>20</v>
          </cell>
          <cell r="I16">
            <v>100</v>
          </cell>
          <cell r="K16"/>
          <cell r="L16"/>
          <cell r="M16"/>
          <cell r="N16" t="str">
            <v>由倉取貨</v>
          </cell>
        </row>
        <row r="17">
          <cell r="E17" t="str">
            <v xml:space="preserve"> </v>
          </cell>
          <cell r="H17"/>
          <cell r="I17"/>
          <cell r="K17"/>
          <cell r="L17"/>
          <cell r="M17"/>
        </row>
        <row r="18">
          <cell r="E18" t="str">
            <v xml:space="preserve"> </v>
          </cell>
          <cell r="H18"/>
          <cell r="I18"/>
          <cell r="K18"/>
          <cell r="L18"/>
          <cell r="M18"/>
        </row>
        <row r="19">
          <cell r="E19" t="str">
            <v xml:space="preserve"> </v>
          </cell>
          <cell r="H19"/>
          <cell r="I19"/>
          <cell r="K19"/>
          <cell r="L19"/>
          <cell r="M19"/>
        </row>
        <row r="20">
          <cell r="E20" t="str">
            <v xml:space="preserve"> </v>
          </cell>
          <cell r="H20"/>
          <cell r="I20"/>
          <cell r="K20"/>
          <cell r="L20"/>
          <cell r="M20"/>
        </row>
        <row r="21">
          <cell r="E21" t="str">
            <v xml:space="preserve"> </v>
          </cell>
          <cell r="H21"/>
          <cell r="I21"/>
          <cell r="K21"/>
          <cell r="L21"/>
          <cell r="M21"/>
        </row>
        <row r="22">
          <cell r="E22" t="str">
            <v xml:space="preserve"> </v>
          </cell>
          <cell r="H22"/>
          <cell r="I22"/>
          <cell r="K22"/>
          <cell r="L22"/>
          <cell r="M22"/>
        </row>
        <row r="23">
          <cell r="E23" t="str">
            <v xml:space="preserve"> </v>
          </cell>
          <cell r="H23"/>
          <cell r="I23"/>
          <cell r="K23"/>
          <cell r="L23"/>
          <cell r="M23"/>
        </row>
        <row r="24">
          <cell r="E24" t="str">
            <v xml:space="preserve"> </v>
          </cell>
          <cell r="H24"/>
          <cell r="I24"/>
          <cell r="K24"/>
          <cell r="L24"/>
          <cell r="M24"/>
        </row>
        <row r="25">
          <cell r="E25" t="str">
            <v xml:space="preserve"> </v>
          </cell>
          <cell r="H25"/>
          <cell r="I25"/>
          <cell r="K25"/>
          <cell r="L25"/>
          <cell r="M25"/>
        </row>
        <row r="26">
          <cell r="E26" t="str">
            <v xml:space="preserve"> </v>
          </cell>
          <cell r="H26"/>
          <cell r="I26"/>
          <cell r="K26"/>
          <cell r="L26"/>
          <cell r="M26"/>
        </row>
        <row r="27">
          <cell r="E27" t="str">
            <v xml:space="preserve"> </v>
          </cell>
          <cell r="H27"/>
          <cell r="I27"/>
          <cell r="K27"/>
          <cell r="L27"/>
          <cell r="M27"/>
        </row>
        <row r="28">
          <cell r="E28" t="str">
            <v xml:space="preserve"> </v>
          </cell>
          <cell r="H28"/>
          <cell r="I28"/>
          <cell r="K28"/>
          <cell r="L28"/>
          <cell r="M28"/>
        </row>
        <row r="29">
          <cell r="E29" t="str">
            <v xml:space="preserve"> </v>
          </cell>
          <cell r="H29"/>
          <cell r="I29"/>
          <cell r="K29"/>
          <cell r="L29"/>
          <cell r="M29"/>
        </row>
        <row r="30">
          <cell r="E30" t="str">
            <v xml:space="preserve"> </v>
          </cell>
          <cell r="H30"/>
          <cell r="I30"/>
          <cell r="K30"/>
          <cell r="L30"/>
          <cell r="M30"/>
        </row>
        <row r="31">
          <cell r="E31" t="str">
            <v xml:space="preserve"> </v>
          </cell>
          <cell r="H31"/>
          <cell r="I31"/>
          <cell r="K31"/>
          <cell r="L31"/>
          <cell r="M31"/>
        </row>
        <row r="32">
          <cell r="E32" t="str">
            <v xml:space="preserve"> </v>
          </cell>
          <cell r="H32"/>
          <cell r="I32"/>
          <cell r="K32"/>
          <cell r="L32"/>
          <cell r="M32"/>
        </row>
        <row r="33">
          <cell r="E33" t="str">
            <v xml:space="preserve"> </v>
          </cell>
          <cell r="H33"/>
          <cell r="I33"/>
          <cell r="K33"/>
          <cell r="L33"/>
          <cell r="M33"/>
        </row>
        <row r="34">
          <cell r="E34" t="str">
            <v xml:space="preserve"> </v>
          </cell>
          <cell r="H34"/>
          <cell r="I34"/>
          <cell r="K34"/>
          <cell r="L34"/>
          <cell r="M34"/>
        </row>
        <row r="35">
          <cell r="E35" t="str">
            <v xml:space="preserve"> </v>
          </cell>
          <cell r="H35"/>
          <cell r="I35"/>
          <cell r="K35"/>
          <cell r="L35"/>
          <cell r="M35"/>
        </row>
        <row r="36">
          <cell r="E36" t="str">
            <v xml:space="preserve"> </v>
          </cell>
          <cell r="H36"/>
          <cell r="I36"/>
          <cell r="K36"/>
          <cell r="L36"/>
          <cell r="M36"/>
        </row>
        <row r="37">
          <cell r="E37" t="str">
            <v xml:space="preserve"> </v>
          </cell>
          <cell r="H37"/>
          <cell r="I37"/>
          <cell r="K37"/>
          <cell r="L37"/>
          <cell r="M37"/>
        </row>
        <row r="38">
          <cell r="E38" t="str">
            <v xml:space="preserve"> </v>
          </cell>
          <cell r="H38"/>
          <cell r="I38"/>
          <cell r="K38"/>
          <cell r="L38"/>
          <cell r="M38"/>
        </row>
        <row r="39">
          <cell r="E39" t="str">
            <v xml:space="preserve"> </v>
          </cell>
          <cell r="H39"/>
          <cell r="I39"/>
          <cell r="K39"/>
          <cell r="L39"/>
          <cell r="M39"/>
        </row>
        <row r="40">
          <cell r="E40" t="str">
            <v xml:space="preserve"> </v>
          </cell>
          <cell r="H40"/>
          <cell r="I40"/>
          <cell r="K40"/>
          <cell r="L40"/>
          <cell r="M40"/>
        </row>
        <row r="41">
          <cell r="E41" t="str">
            <v xml:space="preserve"> </v>
          </cell>
          <cell r="H41"/>
          <cell r="I41"/>
          <cell r="K41"/>
          <cell r="L41"/>
          <cell r="M41"/>
        </row>
        <row r="42">
          <cell r="E42" t="str">
            <v xml:space="preserve"> </v>
          </cell>
          <cell r="H42"/>
          <cell r="I42"/>
          <cell r="K42"/>
          <cell r="L42"/>
          <cell r="M42"/>
        </row>
        <row r="43">
          <cell r="E43" t="str">
            <v xml:space="preserve"> </v>
          </cell>
          <cell r="H43"/>
          <cell r="I43"/>
          <cell r="K43"/>
          <cell r="L43"/>
          <cell r="M43"/>
        </row>
        <row r="44">
          <cell r="E44" t="str">
            <v xml:space="preserve"> </v>
          </cell>
          <cell r="H44"/>
          <cell r="I44"/>
          <cell r="K44"/>
          <cell r="L44"/>
          <cell r="M44"/>
        </row>
        <row r="45">
          <cell r="E45" t="str">
            <v xml:space="preserve"> </v>
          </cell>
          <cell r="H45"/>
          <cell r="I45"/>
          <cell r="K45"/>
          <cell r="L45"/>
          <cell r="M45"/>
        </row>
        <row r="46">
          <cell r="E46" t="str">
            <v xml:space="preserve"> </v>
          </cell>
          <cell r="H46"/>
          <cell r="I46"/>
          <cell r="K46"/>
          <cell r="L46"/>
          <cell r="M46"/>
        </row>
        <row r="47">
          <cell r="E47" t="str">
            <v xml:space="preserve"> </v>
          </cell>
          <cell r="H47"/>
          <cell r="I47"/>
          <cell r="K47"/>
          <cell r="L47"/>
          <cell r="M47"/>
        </row>
        <row r="48">
          <cell r="E48" t="str">
            <v xml:space="preserve"> </v>
          </cell>
          <cell r="H48"/>
          <cell r="I48"/>
          <cell r="K48"/>
          <cell r="L48"/>
          <cell r="M48"/>
        </row>
        <row r="49">
          <cell r="E49" t="str">
            <v xml:space="preserve"> </v>
          </cell>
          <cell r="H49"/>
          <cell r="I49"/>
          <cell r="K49"/>
          <cell r="L49"/>
          <cell r="M49"/>
        </row>
        <row r="50">
          <cell r="E50" t="str">
            <v xml:space="preserve"> </v>
          </cell>
          <cell r="H50"/>
          <cell r="I50"/>
          <cell r="K50"/>
          <cell r="L50"/>
          <cell r="M50"/>
        </row>
        <row r="51">
          <cell r="E51" t="str">
            <v xml:space="preserve"> </v>
          </cell>
          <cell r="H51"/>
          <cell r="I51"/>
          <cell r="K51"/>
          <cell r="L51"/>
          <cell r="M51"/>
        </row>
        <row r="52">
          <cell r="E52" t="str">
            <v xml:space="preserve"> </v>
          </cell>
          <cell r="H52"/>
          <cell r="I52"/>
          <cell r="K52"/>
          <cell r="L52"/>
          <cell r="M52"/>
        </row>
        <row r="53">
          <cell r="E53" t="str">
            <v xml:space="preserve"> </v>
          </cell>
          <cell r="H53"/>
          <cell r="I53"/>
          <cell r="K53"/>
          <cell r="L53"/>
          <cell r="M53"/>
        </row>
        <row r="54">
          <cell r="E54" t="str">
            <v xml:space="preserve"> </v>
          </cell>
          <cell r="H54"/>
          <cell r="I54"/>
          <cell r="K54"/>
          <cell r="L54"/>
          <cell r="M54"/>
        </row>
        <row r="55">
          <cell r="E55" t="str">
            <v xml:space="preserve"> </v>
          </cell>
          <cell r="H55"/>
          <cell r="I55"/>
          <cell r="K55"/>
          <cell r="L55"/>
          <cell r="M55"/>
        </row>
        <row r="56">
          <cell r="E56" t="str">
            <v xml:space="preserve"> </v>
          </cell>
          <cell r="H56"/>
          <cell r="I56"/>
          <cell r="K56"/>
          <cell r="L56"/>
          <cell r="M56"/>
        </row>
        <row r="57">
          <cell r="E57" t="str">
            <v xml:space="preserve"> </v>
          </cell>
          <cell r="H57"/>
          <cell r="I57"/>
          <cell r="K57"/>
          <cell r="L57"/>
          <cell r="M57"/>
        </row>
        <row r="58">
          <cell r="E58" t="str">
            <v xml:space="preserve"> </v>
          </cell>
          <cell r="H58"/>
          <cell r="I58"/>
          <cell r="K58"/>
          <cell r="L58"/>
          <cell r="M58"/>
        </row>
        <row r="59">
          <cell r="E59" t="str">
            <v xml:space="preserve"> </v>
          </cell>
          <cell r="H59"/>
          <cell r="I59"/>
          <cell r="K59"/>
          <cell r="L59"/>
          <cell r="M59"/>
        </row>
        <row r="60">
          <cell r="E60" t="str">
            <v xml:space="preserve"> </v>
          </cell>
          <cell r="H60"/>
          <cell r="I60"/>
          <cell r="K60"/>
          <cell r="L60"/>
          <cell r="M60"/>
        </row>
        <row r="61">
          <cell r="E61" t="str">
            <v xml:space="preserve"> </v>
          </cell>
          <cell r="H61"/>
          <cell r="I61"/>
          <cell r="K61"/>
          <cell r="L61"/>
          <cell r="M61"/>
        </row>
        <row r="62">
          <cell r="E62" t="str">
            <v xml:space="preserve"> </v>
          </cell>
          <cell r="H62"/>
          <cell r="I62"/>
          <cell r="K62"/>
          <cell r="L62"/>
          <cell r="M62"/>
        </row>
        <row r="63">
          <cell r="E63" t="str">
            <v xml:space="preserve"> </v>
          </cell>
          <cell r="H63"/>
          <cell r="I63"/>
          <cell r="K63"/>
          <cell r="L63"/>
          <cell r="M63"/>
        </row>
        <row r="64">
          <cell r="E64" t="str">
            <v xml:space="preserve"> </v>
          </cell>
          <cell r="H64"/>
          <cell r="I64"/>
          <cell r="K64"/>
          <cell r="L64"/>
          <cell r="M64"/>
        </row>
        <row r="65">
          <cell r="E65" t="str">
            <v xml:space="preserve"> </v>
          </cell>
          <cell r="H65"/>
          <cell r="I65"/>
          <cell r="K65"/>
          <cell r="L65"/>
          <cell r="M65"/>
        </row>
        <row r="66">
          <cell r="E66" t="str">
            <v xml:space="preserve"> </v>
          </cell>
          <cell r="H66"/>
          <cell r="I66"/>
          <cell r="K66"/>
          <cell r="L66"/>
          <cell r="M66"/>
        </row>
        <row r="67">
          <cell r="E67" t="str">
            <v xml:space="preserve"> </v>
          </cell>
          <cell r="H67"/>
          <cell r="I67"/>
          <cell r="K67"/>
          <cell r="L67"/>
          <cell r="M67"/>
        </row>
        <row r="68">
          <cell r="E68" t="str">
            <v xml:space="preserve"> </v>
          </cell>
          <cell r="H68"/>
          <cell r="I68"/>
          <cell r="K68"/>
          <cell r="L68"/>
          <cell r="M68"/>
        </row>
        <row r="69">
          <cell r="E69" t="str">
            <v xml:space="preserve"> </v>
          </cell>
          <cell r="H69"/>
          <cell r="I69"/>
          <cell r="K69"/>
          <cell r="L69"/>
          <cell r="M69"/>
        </row>
        <row r="70">
          <cell r="E70" t="str">
            <v xml:space="preserve"> </v>
          </cell>
          <cell r="H70"/>
          <cell r="I70"/>
          <cell r="K70"/>
          <cell r="L70"/>
          <cell r="M70"/>
        </row>
        <row r="71">
          <cell r="E71" t="str">
            <v xml:space="preserve"> </v>
          </cell>
          <cell r="H71"/>
          <cell r="I71"/>
          <cell r="K71"/>
          <cell r="L71"/>
          <cell r="M71"/>
        </row>
        <row r="72">
          <cell r="E72" t="str">
            <v xml:space="preserve"> </v>
          </cell>
          <cell r="H72"/>
          <cell r="I72"/>
          <cell r="K72"/>
          <cell r="L72"/>
          <cell r="M72"/>
        </row>
        <row r="73">
          <cell r="E73" t="str">
            <v xml:space="preserve"> </v>
          </cell>
          <cell r="H73"/>
          <cell r="I73"/>
          <cell r="K73"/>
          <cell r="L73"/>
          <cell r="M73"/>
        </row>
        <row r="74">
          <cell r="E74" t="str">
            <v xml:space="preserve"> </v>
          </cell>
          <cell r="H74"/>
          <cell r="I74"/>
          <cell r="K74"/>
          <cell r="L74"/>
          <cell r="M74"/>
        </row>
        <row r="75">
          <cell r="E75" t="str">
            <v xml:space="preserve"> </v>
          </cell>
          <cell r="H75"/>
          <cell r="I75"/>
          <cell r="K75"/>
          <cell r="L75"/>
          <cell r="M75"/>
        </row>
        <row r="76">
          <cell r="E76" t="str">
            <v xml:space="preserve"> </v>
          </cell>
          <cell r="H76"/>
          <cell r="I76"/>
          <cell r="K76"/>
          <cell r="L76"/>
          <cell r="M76"/>
        </row>
        <row r="77">
          <cell r="E77" t="str">
            <v xml:space="preserve"> </v>
          </cell>
          <cell r="H77"/>
          <cell r="I77"/>
          <cell r="K77"/>
          <cell r="L77"/>
          <cell r="M77"/>
        </row>
        <row r="78">
          <cell r="E78" t="str">
            <v xml:space="preserve"> </v>
          </cell>
          <cell r="H78"/>
          <cell r="I78"/>
          <cell r="K78"/>
          <cell r="L78"/>
          <cell r="M78"/>
        </row>
        <row r="79">
          <cell r="E79" t="str">
            <v xml:space="preserve"> </v>
          </cell>
          <cell r="H79"/>
          <cell r="I79"/>
          <cell r="K79"/>
          <cell r="L79"/>
          <cell r="M79"/>
        </row>
        <row r="80">
          <cell r="E80" t="str">
            <v xml:space="preserve"> </v>
          </cell>
          <cell r="H80"/>
          <cell r="I80"/>
          <cell r="K80"/>
          <cell r="L80"/>
          <cell r="M80"/>
        </row>
        <row r="81">
          <cell r="E81" t="str">
            <v xml:space="preserve"> </v>
          </cell>
          <cell r="H81"/>
          <cell r="I81"/>
          <cell r="K81"/>
          <cell r="L81"/>
          <cell r="M81"/>
        </row>
        <row r="82">
          <cell r="E82" t="str">
            <v xml:space="preserve"> </v>
          </cell>
          <cell r="H82"/>
          <cell r="I82"/>
          <cell r="K82"/>
          <cell r="L82"/>
          <cell r="M82"/>
        </row>
        <row r="83">
          <cell r="E83" t="str">
            <v xml:space="preserve"> </v>
          </cell>
          <cell r="H83"/>
          <cell r="I83"/>
          <cell r="K83"/>
          <cell r="L83"/>
          <cell r="M83"/>
        </row>
        <row r="84">
          <cell r="E84" t="str">
            <v xml:space="preserve"> </v>
          </cell>
          <cell r="H84"/>
          <cell r="I84"/>
          <cell r="K84"/>
          <cell r="L84"/>
          <cell r="M84"/>
        </row>
        <row r="85">
          <cell r="E85" t="str">
            <v xml:space="preserve"> </v>
          </cell>
          <cell r="H85"/>
          <cell r="I85"/>
          <cell r="K85"/>
          <cell r="L85"/>
          <cell r="M85"/>
        </row>
        <row r="86">
          <cell r="E86" t="str">
            <v xml:space="preserve"> </v>
          </cell>
          <cell r="H86"/>
          <cell r="I86"/>
          <cell r="K86"/>
          <cell r="L86"/>
          <cell r="M86"/>
        </row>
        <row r="87">
          <cell r="E87" t="str">
            <v xml:space="preserve"> </v>
          </cell>
          <cell r="H87"/>
          <cell r="I87"/>
          <cell r="K87"/>
          <cell r="L87"/>
          <cell r="M87"/>
        </row>
        <row r="88">
          <cell r="E88" t="str">
            <v xml:space="preserve"> </v>
          </cell>
          <cell r="H88"/>
          <cell r="I88"/>
          <cell r="K88"/>
          <cell r="L88"/>
          <cell r="M88"/>
        </row>
        <row r="89">
          <cell r="E89" t="str">
            <v xml:space="preserve"> </v>
          </cell>
          <cell r="H89"/>
          <cell r="I89"/>
          <cell r="K89"/>
          <cell r="L89"/>
          <cell r="M89"/>
        </row>
        <row r="90">
          <cell r="E90" t="str">
            <v xml:space="preserve"> </v>
          </cell>
          <cell r="H90"/>
          <cell r="I90"/>
          <cell r="K90"/>
          <cell r="L90"/>
          <cell r="M90"/>
        </row>
        <row r="91">
          <cell r="E91" t="str">
            <v xml:space="preserve"> </v>
          </cell>
          <cell r="H91"/>
          <cell r="I91"/>
          <cell r="K91"/>
          <cell r="L91"/>
          <cell r="M91"/>
        </row>
        <row r="92">
          <cell r="E92" t="str">
            <v xml:space="preserve"> </v>
          </cell>
          <cell r="H92"/>
          <cell r="I92"/>
          <cell r="K92"/>
          <cell r="L92"/>
          <cell r="M92"/>
        </row>
        <row r="93">
          <cell r="E93" t="str">
            <v xml:space="preserve"> </v>
          </cell>
          <cell r="H93"/>
          <cell r="I93"/>
          <cell r="K93"/>
          <cell r="L93"/>
          <cell r="M93"/>
        </row>
        <row r="94">
          <cell r="E94" t="str">
            <v xml:space="preserve"> </v>
          </cell>
          <cell r="H94"/>
          <cell r="I94"/>
          <cell r="K94"/>
          <cell r="L94"/>
          <cell r="M94"/>
        </row>
        <row r="95">
          <cell r="E95" t="str">
            <v xml:space="preserve"> </v>
          </cell>
          <cell r="H95"/>
          <cell r="I95"/>
          <cell r="K95"/>
          <cell r="L95"/>
          <cell r="M95"/>
        </row>
        <row r="96">
          <cell r="E96" t="str">
            <v xml:space="preserve"> </v>
          </cell>
          <cell r="H96"/>
          <cell r="I96"/>
          <cell r="K96"/>
          <cell r="L96"/>
          <cell r="M96"/>
        </row>
        <row r="97">
          <cell r="E97" t="str">
            <v xml:space="preserve"> </v>
          </cell>
          <cell r="H97"/>
          <cell r="I97"/>
          <cell r="K97"/>
          <cell r="L97"/>
          <cell r="M97"/>
        </row>
        <row r="98">
          <cell r="E98" t="str">
            <v xml:space="preserve"> </v>
          </cell>
          <cell r="H98"/>
          <cell r="I98"/>
          <cell r="K98"/>
          <cell r="L98"/>
          <cell r="M98"/>
        </row>
        <row r="99">
          <cell r="E99" t="str">
            <v xml:space="preserve"> </v>
          </cell>
          <cell r="H99"/>
          <cell r="I99"/>
          <cell r="K99"/>
          <cell r="L99"/>
          <cell r="M99"/>
        </row>
        <row r="100">
          <cell r="E100" t="str">
            <v xml:space="preserve"> </v>
          </cell>
          <cell r="H100"/>
          <cell r="I100"/>
          <cell r="K100"/>
          <cell r="L100"/>
          <cell r="M100"/>
        </row>
        <row r="101">
          <cell r="E101" t="str">
            <v xml:space="preserve"> </v>
          </cell>
          <cell r="H101"/>
          <cell r="I101"/>
          <cell r="K101"/>
          <cell r="L101"/>
          <cell r="M101"/>
        </row>
        <row r="102">
          <cell r="E102" t="str">
            <v xml:space="preserve"> </v>
          </cell>
          <cell r="H102"/>
          <cell r="I102"/>
          <cell r="K102"/>
          <cell r="L102"/>
          <cell r="M102"/>
        </row>
        <row r="103">
          <cell r="E103" t="str">
            <v xml:space="preserve"> </v>
          </cell>
          <cell r="H103"/>
          <cell r="I103"/>
          <cell r="K103"/>
          <cell r="L103"/>
          <cell r="M103"/>
        </row>
        <row r="104">
          <cell r="E104" t="str">
            <v xml:space="preserve"> </v>
          </cell>
          <cell r="H104"/>
          <cell r="I104"/>
          <cell r="K104"/>
          <cell r="L104"/>
          <cell r="M104"/>
        </row>
        <row r="105">
          <cell r="E105" t="str">
            <v xml:space="preserve"> </v>
          </cell>
          <cell r="H105"/>
          <cell r="I105"/>
          <cell r="K105"/>
          <cell r="L105"/>
          <cell r="M105"/>
        </row>
        <row r="106">
          <cell r="E106" t="str">
            <v xml:space="preserve"> </v>
          </cell>
          <cell r="H106"/>
          <cell r="I106"/>
          <cell r="K106"/>
          <cell r="L106"/>
          <cell r="M106"/>
        </row>
        <row r="107">
          <cell r="E107" t="str">
            <v xml:space="preserve"> </v>
          </cell>
          <cell r="H107"/>
          <cell r="I107"/>
          <cell r="K107"/>
          <cell r="L107"/>
          <cell r="M107"/>
        </row>
        <row r="108">
          <cell r="E108" t="str">
            <v xml:space="preserve"> </v>
          </cell>
          <cell r="H108"/>
          <cell r="I108"/>
          <cell r="K108"/>
          <cell r="L108"/>
          <cell r="M108"/>
        </row>
        <row r="109">
          <cell r="E109" t="str">
            <v xml:space="preserve"> </v>
          </cell>
          <cell r="H109"/>
          <cell r="I109"/>
          <cell r="K109"/>
          <cell r="L109"/>
          <cell r="M109"/>
        </row>
        <row r="110">
          <cell r="E110" t="str">
            <v xml:space="preserve"> </v>
          </cell>
          <cell r="H110"/>
          <cell r="I110"/>
          <cell r="K110"/>
          <cell r="L110"/>
          <cell r="M110"/>
        </row>
        <row r="111">
          <cell r="E111" t="str">
            <v xml:space="preserve"> </v>
          </cell>
          <cell r="H111"/>
          <cell r="I111"/>
          <cell r="K111"/>
          <cell r="L111"/>
          <cell r="M111"/>
        </row>
        <row r="112">
          <cell r="E112" t="str">
            <v xml:space="preserve"> </v>
          </cell>
          <cell r="H112"/>
          <cell r="I112"/>
          <cell r="K112"/>
          <cell r="L112"/>
          <cell r="M112"/>
        </row>
        <row r="113">
          <cell r="E113" t="str">
            <v xml:space="preserve"> </v>
          </cell>
          <cell r="H113"/>
          <cell r="I113"/>
          <cell r="K113"/>
          <cell r="L113"/>
          <cell r="M113"/>
        </row>
        <row r="114">
          <cell r="E114" t="str">
            <v xml:space="preserve"> </v>
          </cell>
          <cell r="H114"/>
          <cell r="I114"/>
          <cell r="K114"/>
          <cell r="L114"/>
          <cell r="M114"/>
        </row>
        <row r="115">
          <cell r="E115" t="str">
            <v xml:space="preserve"> </v>
          </cell>
          <cell r="H115"/>
          <cell r="I115"/>
          <cell r="K115"/>
          <cell r="L115"/>
          <cell r="M115"/>
        </row>
        <row r="116">
          <cell r="E116" t="str">
            <v xml:space="preserve"> </v>
          </cell>
          <cell r="H116"/>
          <cell r="I116"/>
          <cell r="K116"/>
          <cell r="L116"/>
          <cell r="M116"/>
        </row>
        <row r="117">
          <cell r="E117" t="str">
            <v xml:space="preserve"> </v>
          </cell>
          <cell r="H117"/>
          <cell r="I117"/>
          <cell r="K117"/>
          <cell r="L117"/>
          <cell r="M117"/>
        </row>
        <row r="118">
          <cell r="E118" t="str">
            <v xml:space="preserve"> </v>
          </cell>
          <cell r="H118"/>
          <cell r="I118"/>
          <cell r="K118"/>
          <cell r="L118"/>
          <cell r="M118"/>
        </row>
        <row r="119">
          <cell r="E119" t="str">
            <v xml:space="preserve"> </v>
          </cell>
          <cell r="H119"/>
          <cell r="I119"/>
          <cell r="K119"/>
          <cell r="L119"/>
          <cell r="M119"/>
        </row>
        <row r="120">
          <cell r="E120" t="str">
            <v xml:space="preserve"> </v>
          </cell>
          <cell r="H120"/>
          <cell r="I120"/>
          <cell r="K120"/>
          <cell r="L120"/>
          <cell r="M120"/>
        </row>
        <row r="121">
          <cell r="E121" t="str">
            <v xml:space="preserve"> </v>
          </cell>
          <cell r="H121"/>
          <cell r="I121"/>
          <cell r="K121"/>
          <cell r="L121"/>
          <cell r="M121"/>
        </row>
        <row r="122">
          <cell r="E122" t="str">
            <v xml:space="preserve"> </v>
          </cell>
          <cell r="H122"/>
          <cell r="I122"/>
          <cell r="K122"/>
          <cell r="L122"/>
          <cell r="M122"/>
        </row>
        <row r="123">
          <cell r="E123" t="str">
            <v xml:space="preserve"> </v>
          </cell>
          <cell r="H123"/>
          <cell r="I123"/>
          <cell r="K123"/>
          <cell r="L123"/>
          <cell r="M123"/>
        </row>
        <row r="124">
          <cell r="E124" t="str">
            <v xml:space="preserve"> </v>
          </cell>
          <cell r="H124"/>
          <cell r="I124"/>
          <cell r="K124"/>
          <cell r="L124"/>
          <cell r="M124"/>
        </row>
        <row r="125">
          <cell r="E125" t="str">
            <v xml:space="preserve"> </v>
          </cell>
          <cell r="H125"/>
          <cell r="I125"/>
          <cell r="K125"/>
          <cell r="L125"/>
          <cell r="M125"/>
        </row>
        <row r="126">
          <cell r="E126" t="str">
            <v xml:space="preserve"> </v>
          </cell>
          <cell r="H126"/>
          <cell r="I126"/>
          <cell r="K126"/>
          <cell r="L126"/>
          <cell r="M126"/>
        </row>
        <row r="127">
          <cell r="E127" t="str">
            <v xml:space="preserve"> </v>
          </cell>
          <cell r="H127"/>
          <cell r="I127"/>
          <cell r="K127"/>
          <cell r="L127"/>
          <cell r="M127"/>
        </row>
        <row r="128">
          <cell r="E128" t="str">
            <v xml:space="preserve"> </v>
          </cell>
          <cell r="H128"/>
          <cell r="I128"/>
          <cell r="K128"/>
          <cell r="L128"/>
          <cell r="M128"/>
        </row>
        <row r="129">
          <cell r="E129" t="str">
            <v xml:space="preserve"> </v>
          </cell>
          <cell r="H129"/>
          <cell r="I129"/>
          <cell r="K129"/>
          <cell r="L129"/>
          <cell r="M129"/>
        </row>
        <row r="130">
          <cell r="E130" t="str">
            <v xml:space="preserve"> </v>
          </cell>
          <cell r="H130"/>
          <cell r="I130"/>
          <cell r="K130"/>
          <cell r="L130"/>
          <cell r="M130"/>
        </row>
        <row r="131">
          <cell r="E131" t="str">
            <v xml:space="preserve"> </v>
          </cell>
          <cell r="H131"/>
          <cell r="I131"/>
          <cell r="K131"/>
          <cell r="L131"/>
          <cell r="M131"/>
        </row>
        <row r="132">
          <cell r="E132" t="str">
            <v xml:space="preserve"> </v>
          </cell>
          <cell r="H132"/>
          <cell r="I132"/>
          <cell r="K132"/>
          <cell r="L132"/>
          <cell r="M132"/>
        </row>
        <row r="133">
          <cell r="E133" t="str">
            <v xml:space="preserve"> </v>
          </cell>
          <cell r="H133"/>
          <cell r="I133"/>
          <cell r="K133"/>
          <cell r="L133"/>
          <cell r="M133"/>
        </row>
        <row r="134">
          <cell r="E134" t="str">
            <v xml:space="preserve"> </v>
          </cell>
          <cell r="H134"/>
          <cell r="I134"/>
          <cell r="K134"/>
          <cell r="L134"/>
          <cell r="M134"/>
        </row>
        <row r="135">
          <cell r="E135" t="str">
            <v xml:space="preserve"> </v>
          </cell>
          <cell r="H135"/>
          <cell r="I135"/>
          <cell r="K135"/>
          <cell r="L135"/>
          <cell r="M135"/>
        </row>
        <row r="136">
          <cell r="E136" t="str">
            <v xml:space="preserve"> </v>
          </cell>
          <cell r="H136"/>
          <cell r="I136"/>
          <cell r="K136"/>
          <cell r="L136"/>
          <cell r="M136"/>
        </row>
        <row r="137">
          <cell r="E137" t="str">
            <v xml:space="preserve"> </v>
          </cell>
          <cell r="H137"/>
          <cell r="I137"/>
          <cell r="K137"/>
          <cell r="L137"/>
          <cell r="M137"/>
        </row>
        <row r="138">
          <cell r="E138" t="str">
            <v xml:space="preserve"> </v>
          </cell>
          <cell r="H138"/>
          <cell r="I138"/>
          <cell r="K138"/>
          <cell r="L138"/>
          <cell r="M138"/>
        </row>
        <row r="139">
          <cell r="E139" t="str">
            <v xml:space="preserve"> </v>
          </cell>
          <cell r="H139"/>
          <cell r="I139"/>
          <cell r="K139"/>
          <cell r="L139"/>
          <cell r="M139"/>
        </row>
        <row r="140">
          <cell r="E140" t="str">
            <v xml:space="preserve"> </v>
          </cell>
          <cell r="H140"/>
          <cell r="I140"/>
          <cell r="K140"/>
          <cell r="L140"/>
          <cell r="M140"/>
        </row>
        <row r="141">
          <cell r="E141" t="str">
            <v xml:space="preserve"> </v>
          </cell>
          <cell r="H141"/>
          <cell r="I141"/>
          <cell r="K141"/>
          <cell r="L141"/>
          <cell r="M141"/>
        </row>
        <row r="142">
          <cell r="E142" t="str">
            <v xml:space="preserve"> </v>
          </cell>
          <cell r="H142"/>
          <cell r="I142"/>
          <cell r="K142"/>
          <cell r="L142"/>
          <cell r="M142"/>
        </row>
        <row r="143">
          <cell r="E143" t="str">
            <v xml:space="preserve"> </v>
          </cell>
          <cell r="H143"/>
          <cell r="I143"/>
          <cell r="K143"/>
          <cell r="L143"/>
          <cell r="M143"/>
        </row>
        <row r="144">
          <cell r="E144" t="str">
            <v xml:space="preserve"> </v>
          </cell>
          <cell r="H144"/>
          <cell r="I144"/>
          <cell r="K144"/>
          <cell r="L144"/>
          <cell r="M144"/>
        </row>
        <row r="145">
          <cell r="E145" t="str">
            <v xml:space="preserve"> </v>
          </cell>
          <cell r="H145"/>
          <cell r="I145"/>
          <cell r="K145"/>
          <cell r="L145"/>
          <cell r="M145"/>
        </row>
        <row r="146">
          <cell r="E146" t="str">
            <v xml:space="preserve"> </v>
          </cell>
          <cell r="H146"/>
          <cell r="I146"/>
          <cell r="K146"/>
          <cell r="L146"/>
          <cell r="M146"/>
        </row>
        <row r="147">
          <cell r="E147" t="str">
            <v xml:space="preserve"> </v>
          </cell>
          <cell r="H147"/>
          <cell r="I147"/>
          <cell r="K147"/>
          <cell r="L147"/>
          <cell r="M147"/>
        </row>
        <row r="148">
          <cell r="E148" t="str">
            <v xml:space="preserve"> </v>
          </cell>
          <cell r="H148"/>
          <cell r="I148"/>
          <cell r="K148"/>
          <cell r="L148"/>
          <cell r="M148"/>
        </row>
        <row r="149">
          <cell r="E149" t="str">
            <v xml:space="preserve"> </v>
          </cell>
          <cell r="H149"/>
          <cell r="I149"/>
          <cell r="K149"/>
          <cell r="L149"/>
          <cell r="M149"/>
        </row>
        <row r="150">
          <cell r="E150" t="str">
            <v xml:space="preserve"> </v>
          </cell>
          <cell r="H150"/>
          <cell r="I150"/>
          <cell r="K150"/>
          <cell r="L150"/>
          <cell r="M150"/>
        </row>
        <row r="151">
          <cell r="E151" t="str">
            <v xml:space="preserve"> </v>
          </cell>
          <cell r="H151"/>
          <cell r="I151"/>
          <cell r="K151"/>
          <cell r="L151"/>
          <cell r="M151"/>
        </row>
        <row r="152">
          <cell r="E152" t="str">
            <v xml:space="preserve"> </v>
          </cell>
          <cell r="H152"/>
          <cell r="I152"/>
          <cell r="K152"/>
          <cell r="L152"/>
          <cell r="M152"/>
        </row>
        <row r="153">
          <cell r="E153" t="str">
            <v xml:space="preserve"> </v>
          </cell>
          <cell r="H153"/>
          <cell r="I153"/>
          <cell r="K153"/>
          <cell r="L153"/>
          <cell r="M153"/>
        </row>
        <row r="154">
          <cell r="E154" t="str">
            <v xml:space="preserve"> </v>
          </cell>
          <cell r="H154"/>
          <cell r="I154"/>
          <cell r="K154"/>
          <cell r="L154"/>
          <cell r="M154"/>
        </row>
        <row r="155">
          <cell r="E155" t="str">
            <v xml:space="preserve"> </v>
          </cell>
          <cell r="H155"/>
          <cell r="I155"/>
          <cell r="K155"/>
          <cell r="L155"/>
          <cell r="M155"/>
        </row>
        <row r="156">
          <cell r="E156" t="str">
            <v xml:space="preserve"> </v>
          </cell>
          <cell r="H156"/>
          <cell r="I156"/>
          <cell r="K156"/>
          <cell r="L156"/>
          <cell r="M156"/>
        </row>
        <row r="157">
          <cell r="E157" t="str">
            <v xml:space="preserve"> </v>
          </cell>
          <cell r="H157"/>
          <cell r="I157"/>
          <cell r="K157"/>
          <cell r="L157"/>
          <cell r="M157"/>
        </row>
        <row r="158">
          <cell r="E158" t="str">
            <v xml:space="preserve"> </v>
          </cell>
          <cell r="H158"/>
          <cell r="I158"/>
          <cell r="K158"/>
          <cell r="L158"/>
          <cell r="M158"/>
        </row>
        <row r="159">
          <cell r="E159" t="str">
            <v xml:space="preserve"> </v>
          </cell>
          <cell r="H159"/>
          <cell r="I159"/>
          <cell r="K159"/>
          <cell r="L159"/>
          <cell r="M159"/>
        </row>
        <row r="160">
          <cell r="E160" t="str">
            <v xml:space="preserve"> </v>
          </cell>
          <cell r="H160"/>
          <cell r="I160"/>
          <cell r="K160"/>
          <cell r="L160"/>
          <cell r="M160"/>
        </row>
        <row r="161">
          <cell r="E161" t="str">
            <v xml:space="preserve"> </v>
          </cell>
          <cell r="H161"/>
          <cell r="I161"/>
          <cell r="K161"/>
          <cell r="L161"/>
          <cell r="M161"/>
        </row>
        <row r="162">
          <cell r="E162" t="str">
            <v xml:space="preserve"> </v>
          </cell>
          <cell r="H162"/>
          <cell r="I162"/>
          <cell r="K162"/>
          <cell r="L162"/>
          <cell r="M162"/>
        </row>
        <row r="163">
          <cell r="E163" t="str">
            <v xml:space="preserve"> </v>
          </cell>
          <cell r="H163"/>
          <cell r="I163"/>
          <cell r="K163"/>
          <cell r="L163"/>
          <cell r="M163"/>
        </row>
        <row r="164">
          <cell r="E164" t="str">
            <v xml:space="preserve"> </v>
          </cell>
          <cell r="H164"/>
          <cell r="I164"/>
          <cell r="K164"/>
          <cell r="L164"/>
          <cell r="M164"/>
        </row>
        <row r="165">
          <cell r="E165" t="str">
            <v xml:space="preserve"> </v>
          </cell>
          <cell r="H165"/>
          <cell r="I165"/>
          <cell r="K165"/>
          <cell r="L165"/>
          <cell r="M165"/>
        </row>
        <row r="166">
          <cell r="E166" t="str">
            <v xml:space="preserve"> </v>
          </cell>
          <cell r="H166"/>
          <cell r="I166"/>
          <cell r="K166"/>
          <cell r="L166"/>
          <cell r="M166"/>
        </row>
        <row r="167">
          <cell r="E167" t="str">
            <v xml:space="preserve"> </v>
          </cell>
          <cell r="H167"/>
          <cell r="I167"/>
          <cell r="K167"/>
          <cell r="L167"/>
          <cell r="M167"/>
        </row>
        <row r="168">
          <cell r="E168" t="str">
            <v xml:space="preserve"> </v>
          </cell>
          <cell r="H168"/>
          <cell r="I168"/>
          <cell r="K168"/>
          <cell r="L168"/>
          <cell r="M168"/>
        </row>
        <row r="169">
          <cell r="E169" t="str">
            <v xml:space="preserve"> </v>
          </cell>
          <cell r="H169"/>
          <cell r="I169"/>
          <cell r="K169"/>
          <cell r="L169"/>
          <cell r="M169"/>
        </row>
        <row r="170">
          <cell r="E170" t="str">
            <v xml:space="preserve"> </v>
          </cell>
          <cell r="H170"/>
          <cell r="I170"/>
          <cell r="K170"/>
          <cell r="L170"/>
          <cell r="M170"/>
        </row>
        <row r="171">
          <cell r="E171" t="str">
            <v xml:space="preserve"> </v>
          </cell>
          <cell r="H171"/>
          <cell r="I171"/>
          <cell r="K171"/>
          <cell r="L171"/>
          <cell r="M171"/>
        </row>
        <row r="172">
          <cell r="E172" t="str">
            <v xml:space="preserve"> </v>
          </cell>
          <cell r="H172"/>
          <cell r="I172"/>
          <cell r="K172"/>
          <cell r="L172"/>
          <cell r="M172"/>
        </row>
        <row r="173">
          <cell r="E173" t="str">
            <v xml:space="preserve"> </v>
          </cell>
          <cell r="H173"/>
          <cell r="I173"/>
          <cell r="K173"/>
          <cell r="L173"/>
          <cell r="M173"/>
        </row>
        <row r="174">
          <cell r="E174" t="str">
            <v xml:space="preserve"> </v>
          </cell>
          <cell r="H174"/>
          <cell r="I174"/>
          <cell r="K174"/>
          <cell r="L174"/>
          <cell r="M174"/>
        </row>
        <row r="175">
          <cell r="E175" t="str">
            <v xml:space="preserve"> </v>
          </cell>
          <cell r="H175"/>
          <cell r="I175"/>
          <cell r="K175"/>
          <cell r="L175"/>
          <cell r="M175"/>
        </row>
        <row r="176">
          <cell r="E176" t="str">
            <v xml:space="preserve"> </v>
          </cell>
          <cell r="H176"/>
          <cell r="I176"/>
          <cell r="K176"/>
          <cell r="L176"/>
          <cell r="M176"/>
        </row>
        <row r="177">
          <cell r="E177" t="str">
            <v xml:space="preserve"> </v>
          </cell>
          <cell r="H177"/>
          <cell r="I177"/>
          <cell r="K177"/>
          <cell r="L177"/>
          <cell r="M177"/>
        </row>
        <row r="178">
          <cell r="E178" t="str">
            <v xml:space="preserve"> </v>
          </cell>
          <cell r="H178"/>
          <cell r="I178"/>
          <cell r="K178"/>
          <cell r="L178"/>
          <cell r="M178"/>
        </row>
        <row r="179">
          <cell r="E179" t="str">
            <v xml:space="preserve"> </v>
          </cell>
          <cell r="H179"/>
          <cell r="I179"/>
          <cell r="K179"/>
          <cell r="L179"/>
          <cell r="M179"/>
        </row>
        <row r="180">
          <cell r="E180" t="str">
            <v xml:space="preserve"> </v>
          </cell>
          <cell r="H180"/>
          <cell r="I180"/>
          <cell r="K180"/>
          <cell r="L180"/>
          <cell r="M180"/>
        </row>
        <row r="181">
          <cell r="E181" t="str">
            <v xml:space="preserve"> </v>
          </cell>
          <cell r="H181"/>
          <cell r="I181"/>
          <cell r="K181"/>
          <cell r="L181"/>
          <cell r="M181"/>
        </row>
        <row r="182">
          <cell r="E182" t="str">
            <v xml:space="preserve"> </v>
          </cell>
          <cell r="H182"/>
          <cell r="I182"/>
          <cell r="K182"/>
          <cell r="L182"/>
          <cell r="M182"/>
        </row>
        <row r="183">
          <cell r="E183" t="str">
            <v xml:space="preserve"> </v>
          </cell>
          <cell r="H183"/>
          <cell r="I183"/>
          <cell r="K183"/>
          <cell r="L183"/>
          <cell r="M183"/>
        </row>
        <row r="184">
          <cell r="E184" t="str">
            <v xml:space="preserve"> </v>
          </cell>
          <cell r="H184"/>
          <cell r="I184"/>
          <cell r="K184"/>
          <cell r="L184"/>
          <cell r="M184"/>
        </row>
        <row r="185">
          <cell r="E185" t="str">
            <v xml:space="preserve"> </v>
          </cell>
          <cell r="H185"/>
          <cell r="I185"/>
          <cell r="K185"/>
          <cell r="L185"/>
          <cell r="M185"/>
        </row>
        <row r="186">
          <cell r="E186" t="str">
            <v xml:space="preserve"> </v>
          </cell>
          <cell r="H186"/>
          <cell r="I186"/>
          <cell r="K186"/>
          <cell r="L186"/>
          <cell r="M186"/>
        </row>
        <row r="187">
          <cell r="E187" t="str">
            <v xml:space="preserve"> </v>
          </cell>
          <cell r="H187"/>
          <cell r="I187"/>
          <cell r="K187"/>
          <cell r="L187"/>
          <cell r="M187"/>
        </row>
        <row r="188">
          <cell r="E188" t="str">
            <v xml:space="preserve"> </v>
          </cell>
          <cell r="H188"/>
          <cell r="I188"/>
          <cell r="K188"/>
          <cell r="L188"/>
          <cell r="M188"/>
        </row>
        <row r="189">
          <cell r="E189" t="str">
            <v xml:space="preserve"> </v>
          </cell>
          <cell r="H189"/>
          <cell r="I189"/>
          <cell r="K189"/>
          <cell r="L189"/>
          <cell r="M189"/>
        </row>
        <row r="190">
          <cell r="E190" t="str">
            <v xml:space="preserve"> </v>
          </cell>
          <cell r="H190"/>
          <cell r="I190"/>
          <cell r="K190"/>
          <cell r="L190"/>
          <cell r="M190"/>
        </row>
        <row r="191">
          <cell r="E191" t="str">
            <v xml:space="preserve"> </v>
          </cell>
          <cell r="H191"/>
          <cell r="I191"/>
          <cell r="K191"/>
          <cell r="L191"/>
          <cell r="M191"/>
        </row>
        <row r="192">
          <cell r="E192" t="str">
            <v xml:space="preserve"> </v>
          </cell>
          <cell r="H192"/>
          <cell r="I192"/>
          <cell r="K192"/>
          <cell r="L192"/>
          <cell r="M192"/>
        </row>
        <row r="193">
          <cell r="E193" t="str">
            <v xml:space="preserve"> </v>
          </cell>
          <cell r="H193"/>
          <cell r="I193"/>
          <cell r="K193"/>
          <cell r="L193"/>
          <cell r="M193"/>
        </row>
        <row r="194">
          <cell r="E194" t="str">
            <v xml:space="preserve"> </v>
          </cell>
          <cell r="H194"/>
          <cell r="I194"/>
          <cell r="K194"/>
          <cell r="L194"/>
          <cell r="M194"/>
        </row>
        <row r="195">
          <cell r="E195" t="str">
            <v xml:space="preserve"> </v>
          </cell>
          <cell r="H195"/>
          <cell r="I195"/>
          <cell r="K195"/>
          <cell r="L195"/>
          <cell r="M195"/>
        </row>
        <row r="196">
          <cell r="E196" t="str">
            <v xml:space="preserve"> </v>
          </cell>
          <cell r="H196"/>
          <cell r="I196"/>
          <cell r="K196"/>
          <cell r="L196"/>
          <cell r="M196"/>
        </row>
        <row r="197">
          <cell r="E197" t="str">
            <v xml:space="preserve"> </v>
          </cell>
          <cell r="H197"/>
          <cell r="I197"/>
          <cell r="K197"/>
          <cell r="L197"/>
          <cell r="M197"/>
        </row>
        <row r="198">
          <cell r="E198" t="str">
            <v xml:space="preserve"> </v>
          </cell>
          <cell r="H198"/>
          <cell r="I198"/>
          <cell r="K198"/>
          <cell r="L198"/>
          <cell r="M198"/>
        </row>
        <row r="199">
          <cell r="E199" t="str">
            <v xml:space="preserve"> </v>
          </cell>
          <cell r="H199"/>
          <cell r="I199"/>
          <cell r="K199"/>
          <cell r="L199"/>
          <cell r="M199"/>
        </row>
        <row r="200">
          <cell r="E200" t="str">
            <v xml:space="preserve"> </v>
          </cell>
          <cell r="H200"/>
          <cell r="I200"/>
          <cell r="K200"/>
          <cell r="L200"/>
          <cell r="M200"/>
        </row>
        <row r="201">
          <cell r="E201" t="str">
            <v xml:space="preserve"> </v>
          </cell>
          <cell r="H201"/>
          <cell r="I201"/>
          <cell r="K201"/>
          <cell r="L201"/>
          <cell r="M201"/>
        </row>
        <row r="202">
          <cell r="E202" t="str">
            <v xml:space="preserve"> </v>
          </cell>
          <cell r="H202"/>
          <cell r="I202"/>
          <cell r="K202"/>
          <cell r="L202"/>
          <cell r="M202"/>
        </row>
        <row r="203">
          <cell r="E203" t="str">
            <v xml:space="preserve"> </v>
          </cell>
          <cell r="H203"/>
          <cell r="I203"/>
          <cell r="K203"/>
          <cell r="L203"/>
          <cell r="M203"/>
        </row>
        <row r="204">
          <cell r="E204" t="str">
            <v xml:space="preserve"> </v>
          </cell>
          <cell r="H204"/>
          <cell r="I204"/>
          <cell r="K204"/>
          <cell r="L204"/>
          <cell r="M204"/>
        </row>
        <row r="205">
          <cell r="E205" t="str">
            <v xml:space="preserve"> </v>
          </cell>
          <cell r="H205"/>
          <cell r="I205"/>
          <cell r="K205"/>
          <cell r="L205"/>
          <cell r="M205"/>
        </row>
        <row r="206">
          <cell r="E206" t="str">
            <v xml:space="preserve"> </v>
          </cell>
          <cell r="H206"/>
          <cell r="I206"/>
          <cell r="K206"/>
          <cell r="L206"/>
          <cell r="M206"/>
        </row>
        <row r="207">
          <cell r="E207" t="str">
            <v xml:space="preserve"> </v>
          </cell>
          <cell r="H207"/>
          <cell r="I207"/>
          <cell r="K207"/>
          <cell r="L207"/>
          <cell r="M207"/>
        </row>
        <row r="208">
          <cell r="E208" t="str">
            <v xml:space="preserve"> </v>
          </cell>
          <cell r="H208"/>
          <cell r="I208"/>
          <cell r="K208"/>
          <cell r="L208"/>
          <cell r="M208"/>
        </row>
        <row r="209">
          <cell r="E209" t="str">
            <v xml:space="preserve"> </v>
          </cell>
          <cell r="H209"/>
          <cell r="I209"/>
          <cell r="K209"/>
          <cell r="L209"/>
          <cell r="M209"/>
        </row>
        <row r="210">
          <cell r="E210" t="str">
            <v xml:space="preserve"> </v>
          </cell>
          <cell r="H210"/>
          <cell r="I210"/>
          <cell r="K210"/>
          <cell r="L210"/>
          <cell r="M210"/>
        </row>
        <row r="211">
          <cell r="E211" t="str">
            <v xml:space="preserve"> </v>
          </cell>
          <cell r="H211"/>
          <cell r="I211"/>
          <cell r="K211"/>
          <cell r="L211"/>
          <cell r="M211"/>
        </row>
        <row r="212">
          <cell r="E212" t="str">
            <v xml:space="preserve"> </v>
          </cell>
          <cell r="H212"/>
          <cell r="I212"/>
          <cell r="K212"/>
          <cell r="L212"/>
          <cell r="M212"/>
        </row>
        <row r="213">
          <cell r="E213" t="str">
            <v xml:space="preserve"> </v>
          </cell>
          <cell r="H213"/>
          <cell r="I213"/>
          <cell r="K213"/>
          <cell r="L213"/>
          <cell r="M213"/>
        </row>
        <row r="214">
          <cell r="E214" t="str">
            <v xml:space="preserve"> </v>
          </cell>
          <cell r="H214"/>
          <cell r="I214"/>
          <cell r="K214"/>
          <cell r="L214"/>
          <cell r="M214"/>
        </row>
        <row r="215">
          <cell r="E215" t="str">
            <v xml:space="preserve"> </v>
          </cell>
          <cell r="H215"/>
          <cell r="I215"/>
          <cell r="K215"/>
          <cell r="L215"/>
          <cell r="M215"/>
        </row>
        <row r="216">
          <cell r="H216"/>
          <cell r="I216"/>
          <cell r="K216"/>
          <cell r="L216"/>
          <cell r="M216"/>
        </row>
        <row r="217">
          <cell r="H217"/>
          <cell r="I217"/>
          <cell r="K217"/>
          <cell r="L217"/>
          <cell r="M217"/>
        </row>
        <row r="218">
          <cell r="H218"/>
          <cell r="I218"/>
          <cell r="K218"/>
          <cell r="L218"/>
          <cell r="M218"/>
        </row>
        <row r="219">
          <cell r="H219"/>
          <cell r="I219"/>
          <cell r="K219"/>
          <cell r="L219"/>
          <cell r="M219"/>
        </row>
        <row r="220">
          <cell r="H220"/>
          <cell r="I220"/>
          <cell r="K220"/>
          <cell r="L220"/>
          <cell r="M220"/>
        </row>
        <row r="221">
          <cell r="H221"/>
          <cell r="I221"/>
          <cell r="K221"/>
          <cell r="L221"/>
          <cell r="M221"/>
        </row>
        <row r="222">
          <cell r="H222"/>
        </row>
        <row r="223">
          <cell r="H223"/>
        </row>
      </sheetData>
      <sheetData sheetId="1"/>
      <sheetData sheetId="2"/>
      <sheetData sheetId="3">
        <row r="3">
          <cell r="B3" t="str">
            <v>BL-E200</v>
          </cell>
          <cell r="C3" t="str">
            <v>花梨木製木球</v>
          </cell>
          <cell r="D3">
            <v>160</v>
          </cell>
        </row>
        <row r="4">
          <cell r="B4" t="str">
            <v>BL-R200</v>
          </cell>
          <cell r="C4" t="str">
            <v>橡膠木製木球</v>
          </cell>
          <cell r="D4">
            <v>110</v>
          </cell>
        </row>
        <row r="5">
          <cell r="B5" t="str">
            <v>BL-D200</v>
          </cell>
          <cell r="C5" t="str">
            <v>紅木製</v>
          </cell>
          <cell r="D5">
            <v>160</v>
          </cell>
        </row>
        <row r="6">
          <cell r="B6" t="str">
            <v>BL-D150</v>
          </cell>
          <cell r="C6" t="str">
            <v>B級紅木製</v>
          </cell>
          <cell r="D6">
            <v>140</v>
          </cell>
        </row>
        <row r="7">
          <cell r="B7" t="str">
            <v>ML-A660R</v>
          </cell>
          <cell r="C7" t="str">
            <v>鋁合金強勁型球桿 – 鳳凰紅色</v>
          </cell>
          <cell r="D7">
            <v>1150</v>
          </cell>
        </row>
        <row r="8">
          <cell r="B8" t="str">
            <v>ML-A660B</v>
          </cell>
          <cell r="C8" t="str">
            <v>鋁合金強勁型球桿 – 湖水藍色</v>
          </cell>
          <cell r="D8">
            <v>1150</v>
          </cell>
        </row>
        <row r="9">
          <cell r="B9" t="str">
            <v>ML-A750G</v>
          </cell>
          <cell r="C9" t="str">
            <v>鋁合金強勁型球桿 – 酢草綠色</v>
          </cell>
          <cell r="D9">
            <v>1000</v>
          </cell>
        </row>
        <row r="10">
          <cell r="B10" t="str">
            <v>ML-A750P</v>
          </cell>
          <cell r="C10" t="str">
            <v>鋁合金強勁型球桿 – 櫻花粉色</v>
          </cell>
          <cell r="D10">
            <v>1000</v>
          </cell>
        </row>
        <row r="11">
          <cell r="B11" t="str">
            <v>ML-A850C</v>
          </cell>
          <cell r="C11" t="str">
            <v>鋁合金亮采型球桿 –彩藍色</v>
          </cell>
          <cell r="D11">
            <v>740</v>
          </cell>
        </row>
        <row r="12">
          <cell r="B12" t="str">
            <v>ML-A850L</v>
          </cell>
          <cell r="C12" t="str">
            <v>鋁合金亮采型球桿 –綠色</v>
          </cell>
          <cell r="D12">
            <v>740</v>
          </cell>
        </row>
        <row r="13">
          <cell r="B13" t="str">
            <v>ML-A850Y</v>
          </cell>
          <cell r="C13" t="str">
            <v>鋁合金亮采型球桿 –橙色</v>
          </cell>
          <cell r="D13">
            <v>740</v>
          </cell>
        </row>
        <row r="14">
          <cell r="B14" t="str">
            <v>ML-A850S</v>
          </cell>
          <cell r="C14" t="str">
            <v>鋁合金亮采型球桿 –黃色</v>
          </cell>
          <cell r="D14">
            <v>740</v>
          </cell>
        </row>
        <row r="15">
          <cell r="B15" t="str">
            <v>ML-A850F</v>
          </cell>
          <cell r="C15" t="str">
            <v>鋁合金亮采型球桿 –天藍色</v>
          </cell>
          <cell r="D15">
            <v>740</v>
          </cell>
        </row>
        <row r="16">
          <cell r="B16" t="str">
            <v>ML-A850P</v>
          </cell>
          <cell r="C16" t="str">
            <v>鋁合金亮采型球桿 –粉紅色</v>
          </cell>
          <cell r="D16">
            <v>740</v>
          </cell>
        </row>
        <row r="17">
          <cell r="B17" t="str">
            <v>ML-R150</v>
          </cell>
          <cell r="C17" t="str">
            <v>小童木桿 – 紅色岳王牌標誌</v>
          </cell>
          <cell r="D17">
            <v>420</v>
          </cell>
        </row>
        <row r="18">
          <cell r="B18" t="str">
            <v>ML-Z150</v>
          </cell>
          <cell r="C18" t="str">
            <v>小童木桿 – 綠色岳王牌標誌</v>
          </cell>
          <cell r="D18">
            <v>420</v>
          </cell>
        </row>
        <row r="19">
          <cell r="B19" t="str">
            <v>GT-A310</v>
          </cell>
          <cell r="C19" t="str">
            <v>多功能型-鋁合金球門</v>
          </cell>
          <cell r="D19">
            <v>820</v>
          </cell>
        </row>
        <row r="20">
          <cell r="B20" t="str">
            <v>GP-A311</v>
          </cell>
          <cell r="C20" t="str">
            <v>球門底板(多功能球門專用)</v>
          </cell>
          <cell r="D20">
            <v>85</v>
          </cell>
        </row>
        <row r="21">
          <cell r="B21" t="str">
            <v>BG-N50AG</v>
          </cell>
          <cell r="C21" t="str">
            <v>格子紋球袋 - 蘋果綠色</v>
          </cell>
          <cell r="D21">
            <v>160</v>
          </cell>
        </row>
        <row r="22">
          <cell r="B22" t="str">
            <v>BG-N50CR</v>
          </cell>
          <cell r="C22" t="str">
            <v>格子紋球袋 – 媚力紅色</v>
          </cell>
          <cell r="D22">
            <v>160</v>
          </cell>
        </row>
        <row r="23">
          <cell r="B23" t="str">
            <v>BG-N50SB</v>
          </cell>
          <cell r="C23" t="str">
            <v>格子紋球袋 – 天空藍色</v>
          </cell>
          <cell r="D23">
            <v>160</v>
          </cell>
        </row>
        <row r="24">
          <cell r="B24" t="str">
            <v>BG-N40SP</v>
          </cell>
          <cell r="C24" t="str">
            <v>素色紋球袋 – 寶藍色</v>
          </cell>
          <cell r="D24">
            <v>140</v>
          </cell>
        </row>
        <row r="25">
          <cell r="B25" t="str">
            <v>BG-N40RB</v>
          </cell>
          <cell r="C25" t="str">
            <v>素色紋球袋 – 寶石紅色</v>
          </cell>
          <cell r="D25">
            <v>140</v>
          </cell>
        </row>
        <row r="26">
          <cell r="B26" t="str">
            <v>BG-B10</v>
          </cell>
          <cell r="C26" t="str">
            <v>纖織布球袋</v>
          </cell>
          <cell r="D26">
            <v>20</v>
          </cell>
        </row>
        <row r="27">
          <cell r="B27" t="str">
            <v>RC-M300SH</v>
          </cell>
          <cell r="C27" t="str">
            <v>平面螺旋式橡膠墊</v>
          </cell>
          <cell r="D27">
            <v>100</v>
          </cell>
        </row>
        <row r="28">
          <cell r="B28" t="str">
            <v>RC-R100</v>
          </cell>
          <cell r="C28" t="str">
            <v>平面式橡膠墊</v>
          </cell>
          <cell r="D28">
            <v>40</v>
          </cell>
        </row>
      </sheetData>
      <sheetData sheetId="4"/>
      <sheetData sheetId="5">
        <row r="1">
          <cell r="B1" t="str">
            <v>訂購單位</v>
          </cell>
          <cell r="C1" t="str">
            <v>收貨人姓名</v>
          </cell>
          <cell r="D1" t="str">
            <v>聯絡電話</v>
          </cell>
          <cell r="H1" t="str">
            <v>送貨地址</v>
          </cell>
        </row>
        <row r="2">
          <cell r="B2" t="str">
            <v>嶺南大學</v>
          </cell>
          <cell r="C2" t="str">
            <v>徐婉靜</v>
          </cell>
          <cell r="D2">
            <v>91675551</v>
          </cell>
          <cell r="E2" t="str">
            <v>香港屯門青山公路8號</v>
          </cell>
          <cell r="F2" t="str">
            <v>黃玉蘭樓地下</v>
          </cell>
          <cell r="G2" t="str">
            <v>學生服務中心</v>
          </cell>
          <cell r="H2" t="str">
            <v>香港屯門青山公路8號 黃玉蘭樓地下 學生服務中心</v>
          </cell>
        </row>
        <row r="3">
          <cell r="B3" t="str">
            <v>香港理工大學</v>
          </cell>
          <cell r="C3" t="str">
            <v>王雅瑱</v>
          </cell>
          <cell r="D3">
            <v>93846360</v>
          </cell>
          <cell r="E3" t="str">
            <v>香港九龍塘聯福道36號</v>
          </cell>
          <cell r="F3" t="str">
            <v>聯校運動中心</v>
          </cell>
          <cell r="G3" t="str">
            <v xml:space="preserve"> </v>
          </cell>
          <cell r="H3" t="str">
            <v xml:space="preserve">香港九龍塘聯福道36號 聯校運動中心  </v>
          </cell>
        </row>
        <row r="4">
          <cell r="G4" t="str">
            <v xml:space="preserve"> </v>
          </cell>
        </row>
        <row r="5">
          <cell r="G5" t="str">
            <v xml:space="preserve"> </v>
          </cell>
        </row>
        <row r="6">
          <cell r="G6" t="str">
            <v xml:space="preserve"> </v>
          </cell>
        </row>
        <row r="7">
          <cell r="G7" t="str">
            <v xml:space="preserve"> </v>
          </cell>
        </row>
        <row r="8">
          <cell r="G8" t="str">
            <v xml:space="preserve"> </v>
          </cell>
        </row>
        <row r="9">
          <cell r="G9" t="str">
            <v xml:space="preserve"> </v>
          </cell>
        </row>
        <row r="10">
          <cell r="G10" t="str">
            <v xml:space="preserve"> </v>
          </cell>
        </row>
        <row r="11">
          <cell r="G11" t="str">
            <v xml:space="preserve"> </v>
          </cell>
        </row>
        <row r="12">
          <cell r="G12" t="str">
            <v xml:space="preserve"> </v>
          </cell>
        </row>
        <row r="13">
          <cell r="G13" t="str">
            <v xml:space="preserve"> </v>
          </cell>
        </row>
        <row r="14">
          <cell r="G14" t="str">
            <v xml:space="preserve"> </v>
          </cell>
        </row>
        <row r="15">
          <cell r="G15" t="str">
            <v xml:space="preserve"> </v>
          </cell>
        </row>
        <row r="16">
          <cell r="G16" t="str">
            <v xml:space="preserve"> </v>
          </cell>
        </row>
        <row r="17">
          <cell r="G17" t="str">
            <v xml:space="preserve">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  <row r="46">
          <cell r="G46" t="str">
            <v xml:space="preserve"> </v>
          </cell>
        </row>
        <row r="47">
          <cell r="G47" t="str">
            <v xml:space="preserve"> </v>
          </cell>
        </row>
        <row r="48">
          <cell r="G48" t="str">
            <v xml:space="preserve"> </v>
          </cell>
        </row>
        <row r="49">
          <cell r="G49" t="str">
            <v xml:space="preserve"> </v>
          </cell>
        </row>
        <row r="50">
          <cell r="G50" t="str">
            <v xml:space="preserve"> </v>
          </cell>
        </row>
        <row r="51">
          <cell r="G51" t="str">
            <v xml:space="preserve"> </v>
          </cell>
        </row>
        <row r="52">
          <cell r="G52" t="str">
            <v xml:space="preserve"> </v>
          </cell>
        </row>
        <row r="53">
          <cell r="G53" t="str">
            <v xml:space="preserve"> </v>
          </cell>
        </row>
        <row r="54">
          <cell r="G54" t="str">
            <v xml:space="preserve"> </v>
          </cell>
        </row>
        <row r="55">
          <cell r="G55" t="str">
            <v xml:space="preserve"> </v>
          </cell>
        </row>
        <row r="56">
          <cell r="G56" t="str">
            <v xml:space="preserve"> </v>
          </cell>
        </row>
        <row r="57">
          <cell r="G57" t="str">
            <v xml:space="preserve"> </v>
          </cell>
        </row>
        <row r="58">
          <cell r="G58" t="str">
            <v xml:space="preserve"> </v>
          </cell>
        </row>
        <row r="59">
          <cell r="G59" t="str">
            <v xml:space="preserve"> </v>
          </cell>
        </row>
        <row r="60">
          <cell r="G60" t="str">
            <v xml:space="preserve"> </v>
          </cell>
        </row>
        <row r="61">
          <cell r="G61" t="str">
            <v xml:space="preserve"> </v>
          </cell>
        </row>
        <row r="62">
          <cell r="G62" t="str">
            <v xml:space="preserve"> </v>
          </cell>
        </row>
        <row r="63">
          <cell r="G63" t="str">
            <v xml:space="preserve"> </v>
          </cell>
        </row>
        <row r="64">
          <cell r="G64" t="str">
            <v xml:space="preserve"> </v>
          </cell>
        </row>
        <row r="65">
          <cell r="G65" t="str">
            <v xml:space="preserve"> </v>
          </cell>
        </row>
        <row r="66">
          <cell r="G66" t="str">
            <v xml:space="preserve"> </v>
          </cell>
        </row>
        <row r="67">
          <cell r="G67" t="str">
            <v xml:space="preserve"> </v>
          </cell>
        </row>
        <row r="68">
          <cell r="G68" t="str">
            <v xml:space="preserve"> </v>
          </cell>
        </row>
        <row r="69">
          <cell r="G69" t="str">
            <v xml:space="preserve"> </v>
          </cell>
        </row>
        <row r="70">
          <cell r="G70" t="str">
            <v xml:space="preserve"> </v>
          </cell>
        </row>
        <row r="71">
          <cell r="G71" t="str">
            <v xml:space="preserve"> </v>
          </cell>
        </row>
        <row r="72">
          <cell r="G72" t="str">
            <v xml:space="preserve"> </v>
          </cell>
        </row>
        <row r="73">
          <cell r="G73" t="str">
            <v xml:space="preserve"> </v>
          </cell>
        </row>
        <row r="74">
          <cell r="G74" t="str">
            <v xml:space="preserve"> </v>
          </cell>
        </row>
        <row r="75">
          <cell r="G75" t="str">
            <v xml:space="preserve"> </v>
          </cell>
        </row>
        <row r="76">
          <cell r="G76" t="str">
            <v xml:space="preserve"> </v>
          </cell>
        </row>
        <row r="77">
          <cell r="G77" t="str">
            <v xml:space="preserve"> </v>
          </cell>
        </row>
        <row r="78">
          <cell r="G78" t="str">
            <v xml:space="preserve"> </v>
          </cell>
        </row>
        <row r="79">
          <cell r="G79" t="str">
            <v xml:space="preserve"> </v>
          </cell>
        </row>
        <row r="80">
          <cell r="G80" t="str">
            <v xml:space="preserve"> </v>
          </cell>
        </row>
        <row r="81">
          <cell r="G81" t="str">
            <v xml:space="preserve"> </v>
          </cell>
        </row>
        <row r="82">
          <cell r="G82" t="str">
            <v xml:space="preserve"> </v>
          </cell>
        </row>
        <row r="83">
          <cell r="G83" t="str">
            <v xml:space="preserve"> </v>
          </cell>
        </row>
        <row r="84">
          <cell r="G84" t="str">
            <v xml:space="preserve"> </v>
          </cell>
        </row>
        <row r="85">
          <cell r="G85" t="str">
            <v xml:space="preserve"> </v>
          </cell>
        </row>
        <row r="86">
          <cell r="G86" t="str">
            <v xml:space="preserve"> </v>
          </cell>
        </row>
        <row r="87">
          <cell r="G87" t="str">
            <v xml:space="preserve"> </v>
          </cell>
        </row>
        <row r="88">
          <cell r="G88" t="str">
            <v xml:space="preserve"> </v>
          </cell>
        </row>
        <row r="89">
          <cell r="G89" t="str">
            <v xml:space="preserve"> </v>
          </cell>
        </row>
        <row r="90">
          <cell r="G90" t="str">
            <v xml:space="preserve"> </v>
          </cell>
        </row>
        <row r="91">
          <cell r="G91" t="str">
            <v xml:space="preserve"> </v>
          </cell>
        </row>
        <row r="92">
          <cell r="G92" t="str">
            <v xml:space="preserve"> </v>
          </cell>
        </row>
        <row r="93">
          <cell r="G93" t="str">
            <v xml:space="preserve"> </v>
          </cell>
        </row>
        <row r="94">
          <cell r="G94" t="str">
            <v xml:space="preserve"> </v>
          </cell>
        </row>
        <row r="95">
          <cell r="G95" t="str">
            <v xml:space="preserve"> </v>
          </cell>
        </row>
        <row r="96">
          <cell r="G96" t="str">
            <v xml:space="preserve"> </v>
          </cell>
        </row>
        <row r="97">
          <cell r="G97" t="str">
            <v xml:space="preserve"> </v>
          </cell>
        </row>
        <row r="98">
          <cell r="G98" t="str">
            <v xml:space="preserve"> </v>
          </cell>
        </row>
        <row r="99">
          <cell r="G99" t="str">
            <v xml:space="preserve"> </v>
          </cell>
        </row>
        <row r="100">
          <cell r="G100" t="str">
            <v xml:space="preserve"> </v>
          </cell>
        </row>
        <row r="101">
          <cell r="G101" t="str">
            <v xml:space="preserve"> </v>
          </cell>
        </row>
        <row r="102">
          <cell r="G102" t="str">
            <v xml:space="preserve"> </v>
          </cell>
        </row>
        <row r="103">
          <cell r="G103" t="str">
            <v xml:space="preserve"> </v>
          </cell>
        </row>
        <row r="104">
          <cell r="G104" t="str">
            <v xml:space="preserve"> </v>
          </cell>
        </row>
        <row r="105">
          <cell r="G105" t="str">
            <v xml:space="preserve"> </v>
          </cell>
        </row>
        <row r="106">
          <cell r="G106" t="str">
            <v xml:space="preserve"> </v>
          </cell>
        </row>
        <row r="107">
          <cell r="G107" t="str">
            <v xml:space="preserve"> </v>
          </cell>
        </row>
        <row r="108">
          <cell r="G108" t="str">
            <v xml:space="preserve"> </v>
          </cell>
        </row>
        <row r="109">
          <cell r="G109" t="str">
            <v xml:space="preserve"> </v>
          </cell>
        </row>
        <row r="110">
          <cell r="G110" t="str">
            <v xml:space="preserve"> </v>
          </cell>
        </row>
        <row r="111">
          <cell r="G111" t="str">
            <v xml:space="preserve"> </v>
          </cell>
        </row>
        <row r="112">
          <cell r="G112" t="str">
            <v xml:space="preserve"> </v>
          </cell>
        </row>
        <row r="113">
          <cell r="G113" t="str">
            <v xml:space="preserve"> </v>
          </cell>
        </row>
        <row r="114">
          <cell r="G114" t="str">
            <v xml:space="preserve"> </v>
          </cell>
        </row>
        <row r="115">
          <cell r="G115" t="str">
            <v xml:space="preserve"> </v>
          </cell>
        </row>
        <row r="116">
          <cell r="G116" t="str">
            <v xml:space="preserve"> 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woodball.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8"/>
  <sheetViews>
    <sheetView tabSelected="1" topLeftCell="A5" zoomScale="192" zoomScaleNormal="192" workbookViewId="0">
      <selection activeCell="C6" sqref="C6:H6"/>
    </sheetView>
  </sheetViews>
  <sheetFormatPr defaultRowHeight="24" customHeight="1"/>
  <cols>
    <col min="1" max="3" width="6.125" style="1" customWidth="1"/>
    <col min="4" max="6" width="8.625" style="1" customWidth="1"/>
    <col min="7" max="7" width="11.75" style="2" customWidth="1"/>
    <col min="8" max="8" width="8.625" style="1" customWidth="1"/>
    <col min="9" max="9" width="9.125" style="1" customWidth="1"/>
    <col min="10" max="10" width="3.5" style="1" customWidth="1"/>
    <col min="11" max="11" width="3.5" style="3" customWidth="1"/>
    <col min="12" max="12" width="3.5" style="1" customWidth="1"/>
    <col min="13" max="13" width="3.5" style="3" customWidth="1"/>
    <col min="14" max="14" width="3.5" style="1" customWidth="1"/>
    <col min="15" max="15" width="3.5" style="3" customWidth="1"/>
    <col min="16" max="16" width="3.5" style="1" customWidth="1"/>
    <col min="17" max="17" width="3.5" style="3" customWidth="1"/>
    <col min="18" max="21" width="9" style="1"/>
    <col min="22" max="22" width="12" style="1" bestFit="1" customWidth="1"/>
    <col min="23" max="23" width="10.25" style="1" bestFit="1" customWidth="1"/>
    <col min="24" max="24" width="15.125" style="1" bestFit="1" customWidth="1"/>
    <col min="25" max="256" width="9" style="1"/>
    <col min="257" max="259" width="6.125" style="1" customWidth="1"/>
    <col min="260" max="262" width="8.625" style="1" customWidth="1"/>
    <col min="263" max="263" width="11.75" style="1" customWidth="1"/>
    <col min="264" max="264" width="8.625" style="1" customWidth="1"/>
    <col min="265" max="265" width="9.125" style="1" customWidth="1"/>
    <col min="266" max="273" width="3.5" style="1" customWidth="1"/>
    <col min="274" max="512" width="9" style="1"/>
    <col min="513" max="515" width="6.125" style="1" customWidth="1"/>
    <col min="516" max="518" width="8.625" style="1" customWidth="1"/>
    <col min="519" max="519" width="11.75" style="1" customWidth="1"/>
    <col min="520" max="520" width="8.625" style="1" customWidth="1"/>
    <col min="521" max="521" width="9.125" style="1" customWidth="1"/>
    <col min="522" max="529" width="3.5" style="1" customWidth="1"/>
    <col min="530" max="768" width="9" style="1"/>
    <col min="769" max="771" width="6.125" style="1" customWidth="1"/>
    <col min="772" max="774" width="8.625" style="1" customWidth="1"/>
    <col min="775" max="775" width="11.75" style="1" customWidth="1"/>
    <col min="776" max="776" width="8.625" style="1" customWidth="1"/>
    <col min="777" max="777" width="9.125" style="1" customWidth="1"/>
    <col min="778" max="785" width="3.5" style="1" customWidth="1"/>
    <col min="786" max="1024" width="9" style="1"/>
    <col min="1025" max="1027" width="6.125" style="1" customWidth="1"/>
    <col min="1028" max="1030" width="8.625" style="1" customWidth="1"/>
    <col min="1031" max="1031" width="11.75" style="1" customWidth="1"/>
    <col min="1032" max="1032" width="8.625" style="1" customWidth="1"/>
    <col min="1033" max="1033" width="9.125" style="1" customWidth="1"/>
    <col min="1034" max="1041" width="3.5" style="1" customWidth="1"/>
    <col min="1042" max="1280" width="9" style="1"/>
    <col min="1281" max="1283" width="6.125" style="1" customWidth="1"/>
    <col min="1284" max="1286" width="8.625" style="1" customWidth="1"/>
    <col min="1287" max="1287" width="11.75" style="1" customWidth="1"/>
    <col min="1288" max="1288" width="8.625" style="1" customWidth="1"/>
    <col min="1289" max="1289" width="9.125" style="1" customWidth="1"/>
    <col min="1290" max="1297" width="3.5" style="1" customWidth="1"/>
    <col min="1298" max="1536" width="9" style="1"/>
    <col min="1537" max="1539" width="6.125" style="1" customWidth="1"/>
    <col min="1540" max="1542" width="8.625" style="1" customWidth="1"/>
    <col min="1543" max="1543" width="11.75" style="1" customWidth="1"/>
    <col min="1544" max="1544" width="8.625" style="1" customWidth="1"/>
    <col min="1545" max="1545" width="9.125" style="1" customWidth="1"/>
    <col min="1546" max="1553" width="3.5" style="1" customWidth="1"/>
    <col min="1554" max="1792" width="9" style="1"/>
    <col min="1793" max="1795" width="6.125" style="1" customWidth="1"/>
    <col min="1796" max="1798" width="8.625" style="1" customWidth="1"/>
    <col min="1799" max="1799" width="11.75" style="1" customWidth="1"/>
    <col min="1800" max="1800" width="8.625" style="1" customWidth="1"/>
    <col min="1801" max="1801" width="9.125" style="1" customWidth="1"/>
    <col min="1802" max="1809" width="3.5" style="1" customWidth="1"/>
    <col min="1810" max="2048" width="9" style="1"/>
    <col min="2049" max="2051" width="6.125" style="1" customWidth="1"/>
    <col min="2052" max="2054" width="8.625" style="1" customWidth="1"/>
    <col min="2055" max="2055" width="11.75" style="1" customWidth="1"/>
    <col min="2056" max="2056" width="8.625" style="1" customWidth="1"/>
    <col min="2057" max="2057" width="9.125" style="1" customWidth="1"/>
    <col min="2058" max="2065" width="3.5" style="1" customWidth="1"/>
    <col min="2066" max="2304" width="9" style="1"/>
    <col min="2305" max="2307" width="6.125" style="1" customWidth="1"/>
    <col min="2308" max="2310" width="8.625" style="1" customWidth="1"/>
    <col min="2311" max="2311" width="11.75" style="1" customWidth="1"/>
    <col min="2312" max="2312" width="8.625" style="1" customWidth="1"/>
    <col min="2313" max="2313" width="9.125" style="1" customWidth="1"/>
    <col min="2314" max="2321" width="3.5" style="1" customWidth="1"/>
    <col min="2322" max="2560" width="9" style="1"/>
    <col min="2561" max="2563" width="6.125" style="1" customWidth="1"/>
    <col min="2564" max="2566" width="8.625" style="1" customWidth="1"/>
    <col min="2567" max="2567" width="11.75" style="1" customWidth="1"/>
    <col min="2568" max="2568" width="8.625" style="1" customWidth="1"/>
    <col min="2569" max="2569" width="9.125" style="1" customWidth="1"/>
    <col min="2570" max="2577" width="3.5" style="1" customWidth="1"/>
    <col min="2578" max="2816" width="9" style="1"/>
    <col min="2817" max="2819" width="6.125" style="1" customWidth="1"/>
    <col min="2820" max="2822" width="8.625" style="1" customWidth="1"/>
    <col min="2823" max="2823" width="11.75" style="1" customWidth="1"/>
    <col min="2824" max="2824" width="8.625" style="1" customWidth="1"/>
    <col min="2825" max="2825" width="9.125" style="1" customWidth="1"/>
    <col min="2826" max="2833" width="3.5" style="1" customWidth="1"/>
    <col min="2834" max="3072" width="9" style="1"/>
    <col min="3073" max="3075" width="6.125" style="1" customWidth="1"/>
    <col min="3076" max="3078" width="8.625" style="1" customWidth="1"/>
    <col min="3079" max="3079" width="11.75" style="1" customWidth="1"/>
    <col min="3080" max="3080" width="8.625" style="1" customWidth="1"/>
    <col min="3081" max="3081" width="9.125" style="1" customWidth="1"/>
    <col min="3082" max="3089" width="3.5" style="1" customWidth="1"/>
    <col min="3090" max="3328" width="9" style="1"/>
    <col min="3329" max="3331" width="6.125" style="1" customWidth="1"/>
    <col min="3332" max="3334" width="8.625" style="1" customWidth="1"/>
    <col min="3335" max="3335" width="11.75" style="1" customWidth="1"/>
    <col min="3336" max="3336" width="8.625" style="1" customWidth="1"/>
    <col min="3337" max="3337" width="9.125" style="1" customWidth="1"/>
    <col min="3338" max="3345" width="3.5" style="1" customWidth="1"/>
    <col min="3346" max="3584" width="9" style="1"/>
    <col min="3585" max="3587" width="6.125" style="1" customWidth="1"/>
    <col min="3588" max="3590" width="8.625" style="1" customWidth="1"/>
    <col min="3591" max="3591" width="11.75" style="1" customWidth="1"/>
    <col min="3592" max="3592" width="8.625" style="1" customWidth="1"/>
    <col min="3593" max="3593" width="9.125" style="1" customWidth="1"/>
    <col min="3594" max="3601" width="3.5" style="1" customWidth="1"/>
    <col min="3602" max="3840" width="9" style="1"/>
    <col min="3841" max="3843" width="6.125" style="1" customWidth="1"/>
    <col min="3844" max="3846" width="8.625" style="1" customWidth="1"/>
    <col min="3847" max="3847" width="11.75" style="1" customWidth="1"/>
    <col min="3848" max="3848" width="8.625" style="1" customWidth="1"/>
    <col min="3849" max="3849" width="9.125" style="1" customWidth="1"/>
    <col min="3850" max="3857" width="3.5" style="1" customWidth="1"/>
    <col min="3858" max="4096" width="9" style="1"/>
    <col min="4097" max="4099" width="6.125" style="1" customWidth="1"/>
    <col min="4100" max="4102" width="8.625" style="1" customWidth="1"/>
    <col min="4103" max="4103" width="11.75" style="1" customWidth="1"/>
    <col min="4104" max="4104" width="8.625" style="1" customWidth="1"/>
    <col min="4105" max="4105" width="9.125" style="1" customWidth="1"/>
    <col min="4106" max="4113" width="3.5" style="1" customWidth="1"/>
    <col min="4114" max="4352" width="9" style="1"/>
    <col min="4353" max="4355" width="6.125" style="1" customWidth="1"/>
    <col min="4356" max="4358" width="8.625" style="1" customWidth="1"/>
    <col min="4359" max="4359" width="11.75" style="1" customWidth="1"/>
    <col min="4360" max="4360" width="8.625" style="1" customWidth="1"/>
    <col min="4361" max="4361" width="9.125" style="1" customWidth="1"/>
    <col min="4362" max="4369" width="3.5" style="1" customWidth="1"/>
    <col min="4370" max="4608" width="9" style="1"/>
    <col min="4609" max="4611" width="6.125" style="1" customWidth="1"/>
    <col min="4612" max="4614" width="8.625" style="1" customWidth="1"/>
    <col min="4615" max="4615" width="11.75" style="1" customWidth="1"/>
    <col min="4616" max="4616" width="8.625" style="1" customWidth="1"/>
    <col min="4617" max="4617" width="9.125" style="1" customWidth="1"/>
    <col min="4618" max="4625" width="3.5" style="1" customWidth="1"/>
    <col min="4626" max="4864" width="9" style="1"/>
    <col min="4865" max="4867" width="6.125" style="1" customWidth="1"/>
    <col min="4868" max="4870" width="8.625" style="1" customWidth="1"/>
    <col min="4871" max="4871" width="11.75" style="1" customWidth="1"/>
    <col min="4872" max="4872" width="8.625" style="1" customWidth="1"/>
    <col min="4873" max="4873" width="9.125" style="1" customWidth="1"/>
    <col min="4874" max="4881" width="3.5" style="1" customWidth="1"/>
    <col min="4882" max="5120" width="9" style="1"/>
    <col min="5121" max="5123" width="6.125" style="1" customWidth="1"/>
    <col min="5124" max="5126" width="8.625" style="1" customWidth="1"/>
    <col min="5127" max="5127" width="11.75" style="1" customWidth="1"/>
    <col min="5128" max="5128" width="8.625" style="1" customWidth="1"/>
    <col min="5129" max="5129" width="9.125" style="1" customWidth="1"/>
    <col min="5130" max="5137" width="3.5" style="1" customWidth="1"/>
    <col min="5138" max="5376" width="9" style="1"/>
    <col min="5377" max="5379" width="6.125" style="1" customWidth="1"/>
    <col min="5380" max="5382" width="8.625" style="1" customWidth="1"/>
    <col min="5383" max="5383" width="11.75" style="1" customWidth="1"/>
    <col min="5384" max="5384" width="8.625" style="1" customWidth="1"/>
    <col min="5385" max="5385" width="9.125" style="1" customWidth="1"/>
    <col min="5386" max="5393" width="3.5" style="1" customWidth="1"/>
    <col min="5394" max="5632" width="9" style="1"/>
    <col min="5633" max="5635" width="6.125" style="1" customWidth="1"/>
    <col min="5636" max="5638" width="8.625" style="1" customWidth="1"/>
    <col min="5639" max="5639" width="11.75" style="1" customWidth="1"/>
    <col min="5640" max="5640" width="8.625" style="1" customWidth="1"/>
    <col min="5641" max="5641" width="9.125" style="1" customWidth="1"/>
    <col min="5642" max="5649" width="3.5" style="1" customWidth="1"/>
    <col min="5650" max="5888" width="9" style="1"/>
    <col min="5889" max="5891" width="6.125" style="1" customWidth="1"/>
    <col min="5892" max="5894" width="8.625" style="1" customWidth="1"/>
    <col min="5895" max="5895" width="11.75" style="1" customWidth="1"/>
    <col min="5896" max="5896" width="8.625" style="1" customWidth="1"/>
    <col min="5897" max="5897" width="9.125" style="1" customWidth="1"/>
    <col min="5898" max="5905" width="3.5" style="1" customWidth="1"/>
    <col min="5906" max="6144" width="9" style="1"/>
    <col min="6145" max="6147" width="6.125" style="1" customWidth="1"/>
    <col min="6148" max="6150" width="8.625" style="1" customWidth="1"/>
    <col min="6151" max="6151" width="11.75" style="1" customWidth="1"/>
    <col min="6152" max="6152" width="8.625" style="1" customWidth="1"/>
    <col min="6153" max="6153" width="9.125" style="1" customWidth="1"/>
    <col min="6154" max="6161" width="3.5" style="1" customWidth="1"/>
    <col min="6162" max="6400" width="9" style="1"/>
    <col min="6401" max="6403" width="6.125" style="1" customWidth="1"/>
    <col min="6404" max="6406" width="8.625" style="1" customWidth="1"/>
    <col min="6407" max="6407" width="11.75" style="1" customWidth="1"/>
    <col min="6408" max="6408" width="8.625" style="1" customWidth="1"/>
    <col min="6409" max="6409" width="9.125" style="1" customWidth="1"/>
    <col min="6410" max="6417" width="3.5" style="1" customWidth="1"/>
    <col min="6418" max="6656" width="9" style="1"/>
    <col min="6657" max="6659" width="6.125" style="1" customWidth="1"/>
    <col min="6660" max="6662" width="8.625" style="1" customWidth="1"/>
    <col min="6663" max="6663" width="11.75" style="1" customWidth="1"/>
    <col min="6664" max="6664" width="8.625" style="1" customWidth="1"/>
    <col min="6665" max="6665" width="9.125" style="1" customWidth="1"/>
    <col min="6666" max="6673" width="3.5" style="1" customWidth="1"/>
    <col min="6674" max="6912" width="9" style="1"/>
    <col min="6913" max="6915" width="6.125" style="1" customWidth="1"/>
    <col min="6916" max="6918" width="8.625" style="1" customWidth="1"/>
    <col min="6919" max="6919" width="11.75" style="1" customWidth="1"/>
    <col min="6920" max="6920" width="8.625" style="1" customWidth="1"/>
    <col min="6921" max="6921" width="9.125" style="1" customWidth="1"/>
    <col min="6922" max="6929" width="3.5" style="1" customWidth="1"/>
    <col min="6930" max="7168" width="9" style="1"/>
    <col min="7169" max="7171" width="6.125" style="1" customWidth="1"/>
    <col min="7172" max="7174" width="8.625" style="1" customWidth="1"/>
    <col min="7175" max="7175" width="11.75" style="1" customWidth="1"/>
    <col min="7176" max="7176" width="8.625" style="1" customWidth="1"/>
    <col min="7177" max="7177" width="9.125" style="1" customWidth="1"/>
    <col min="7178" max="7185" width="3.5" style="1" customWidth="1"/>
    <col min="7186" max="7424" width="9" style="1"/>
    <col min="7425" max="7427" width="6.125" style="1" customWidth="1"/>
    <col min="7428" max="7430" width="8.625" style="1" customWidth="1"/>
    <col min="7431" max="7431" width="11.75" style="1" customWidth="1"/>
    <col min="7432" max="7432" width="8.625" style="1" customWidth="1"/>
    <col min="7433" max="7433" width="9.125" style="1" customWidth="1"/>
    <col min="7434" max="7441" width="3.5" style="1" customWidth="1"/>
    <col min="7442" max="7680" width="9" style="1"/>
    <col min="7681" max="7683" width="6.125" style="1" customWidth="1"/>
    <col min="7684" max="7686" width="8.625" style="1" customWidth="1"/>
    <col min="7687" max="7687" width="11.75" style="1" customWidth="1"/>
    <col min="7688" max="7688" width="8.625" style="1" customWidth="1"/>
    <col min="7689" max="7689" width="9.125" style="1" customWidth="1"/>
    <col min="7690" max="7697" width="3.5" style="1" customWidth="1"/>
    <col min="7698" max="7936" width="9" style="1"/>
    <col min="7937" max="7939" width="6.125" style="1" customWidth="1"/>
    <col min="7940" max="7942" width="8.625" style="1" customWidth="1"/>
    <col min="7943" max="7943" width="11.75" style="1" customWidth="1"/>
    <col min="7944" max="7944" width="8.625" style="1" customWidth="1"/>
    <col min="7945" max="7945" width="9.125" style="1" customWidth="1"/>
    <col min="7946" max="7953" width="3.5" style="1" customWidth="1"/>
    <col min="7954" max="8192" width="9" style="1"/>
    <col min="8193" max="8195" width="6.125" style="1" customWidth="1"/>
    <col min="8196" max="8198" width="8.625" style="1" customWidth="1"/>
    <col min="8199" max="8199" width="11.75" style="1" customWidth="1"/>
    <col min="8200" max="8200" width="8.625" style="1" customWidth="1"/>
    <col min="8201" max="8201" width="9.125" style="1" customWidth="1"/>
    <col min="8202" max="8209" width="3.5" style="1" customWidth="1"/>
    <col min="8210" max="8448" width="9" style="1"/>
    <col min="8449" max="8451" width="6.125" style="1" customWidth="1"/>
    <col min="8452" max="8454" width="8.625" style="1" customWidth="1"/>
    <col min="8455" max="8455" width="11.75" style="1" customWidth="1"/>
    <col min="8456" max="8456" width="8.625" style="1" customWidth="1"/>
    <col min="8457" max="8457" width="9.125" style="1" customWidth="1"/>
    <col min="8458" max="8465" width="3.5" style="1" customWidth="1"/>
    <col min="8466" max="8704" width="9" style="1"/>
    <col min="8705" max="8707" width="6.125" style="1" customWidth="1"/>
    <col min="8708" max="8710" width="8.625" style="1" customWidth="1"/>
    <col min="8711" max="8711" width="11.75" style="1" customWidth="1"/>
    <col min="8712" max="8712" width="8.625" style="1" customWidth="1"/>
    <col min="8713" max="8713" width="9.125" style="1" customWidth="1"/>
    <col min="8714" max="8721" width="3.5" style="1" customWidth="1"/>
    <col min="8722" max="8960" width="9" style="1"/>
    <col min="8961" max="8963" width="6.125" style="1" customWidth="1"/>
    <col min="8964" max="8966" width="8.625" style="1" customWidth="1"/>
    <col min="8967" max="8967" width="11.75" style="1" customWidth="1"/>
    <col min="8968" max="8968" width="8.625" style="1" customWidth="1"/>
    <col min="8969" max="8969" width="9.125" style="1" customWidth="1"/>
    <col min="8970" max="8977" width="3.5" style="1" customWidth="1"/>
    <col min="8978" max="9216" width="9" style="1"/>
    <col min="9217" max="9219" width="6.125" style="1" customWidth="1"/>
    <col min="9220" max="9222" width="8.625" style="1" customWidth="1"/>
    <col min="9223" max="9223" width="11.75" style="1" customWidth="1"/>
    <col min="9224" max="9224" width="8.625" style="1" customWidth="1"/>
    <col min="9225" max="9225" width="9.125" style="1" customWidth="1"/>
    <col min="9226" max="9233" width="3.5" style="1" customWidth="1"/>
    <col min="9234" max="9472" width="9" style="1"/>
    <col min="9473" max="9475" width="6.125" style="1" customWidth="1"/>
    <col min="9476" max="9478" width="8.625" style="1" customWidth="1"/>
    <col min="9479" max="9479" width="11.75" style="1" customWidth="1"/>
    <col min="9480" max="9480" width="8.625" style="1" customWidth="1"/>
    <col min="9481" max="9481" width="9.125" style="1" customWidth="1"/>
    <col min="9482" max="9489" width="3.5" style="1" customWidth="1"/>
    <col min="9490" max="9728" width="9" style="1"/>
    <col min="9729" max="9731" width="6.125" style="1" customWidth="1"/>
    <col min="9732" max="9734" width="8.625" style="1" customWidth="1"/>
    <col min="9735" max="9735" width="11.75" style="1" customWidth="1"/>
    <col min="9736" max="9736" width="8.625" style="1" customWidth="1"/>
    <col min="9737" max="9737" width="9.125" style="1" customWidth="1"/>
    <col min="9738" max="9745" width="3.5" style="1" customWidth="1"/>
    <col min="9746" max="9984" width="9" style="1"/>
    <col min="9985" max="9987" width="6.125" style="1" customWidth="1"/>
    <col min="9988" max="9990" width="8.625" style="1" customWidth="1"/>
    <col min="9991" max="9991" width="11.75" style="1" customWidth="1"/>
    <col min="9992" max="9992" width="8.625" style="1" customWidth="1"/>
    <col min="9993" max="9993" width="9.125" style="1" customWidth="1"/>
    <col min="9994" max="10001" width="3.5" style="1" customWidth="1"/>
    <col min="10002" max="10240" width="9" style="1"/>
    <col min="10241" max="10243" width="6.125" style="1" customWidth="1"/>
    <col min="10244" max="10246" width="8.625" style="1" customWidth="1"/>
    <col min="10247" max="10247" width="11.75" style="1" customWidth="1"/>
    <col min="10248" max="10248" width="8.625" style="1" customWidth="1"/>
    <col min="10249" max="10249" width="9.125" style="1" customWidth="1"/>
    <col min="10250" max="10257" width="3.5" style="1" customWidth="1"/>
    <col min="10258" max="10496" width="9" style="1"/>
    <col min="10497" max="10499" width="6.125" style="1" customWidth="1"/>
    <col min="10500" max="10502" width="8.625" style="1" customWidth="1"/>
    <col min="10503" max="10503" width="11.75" style="1" customWidth="1"/>
    <col min="10504" max="10504" width="8.625" style="1" customWidth="1"/>
    <col min="10505" max="10505" width="9.125" style="1" customWidth="1"/>
    <col min="10506" max="10513" width="3.5" style="1" customWidth="1"/>
    <col min="10514" max="10752" width="9" style="1"/>
    <col min="10753" max="10755" width="6.125" style="1" customWidth="1"/>
    <col min="10756" max="10758" width="8.625" style="1" customWidth="1"/>
    <col min="10759" max="10759" width="11.75" style="1" customWidth="1"/>
    <col min="10760" max="10760" width="8.625" style="1" customWidth="1"/>
    <col min="10761" max="10761" width="9.125" style="1" customWidth="1"/>
    <col min="10762" max="10769" width="3.5" style="1" customWidth="1"/>
    <col min="10770" max="11008" width="9" style="1"/>
    <col min="11009" max="11011" width="6.125" style="1" customWidth="1"/>
    <col min="11012" max="11014" width="8.625" style="1" customWidth="1"/>
    <col min="11015" max="11015" width="11.75" style="1" customWidth="1"/>
    <col min="11016" max="11016" width="8.625" style="1" customWidth="1"/>
    <col min="11017" max="11017" width="9.125" style="1" customWidth="1"/>
    <col min="11018" max="11025" width="3.5" style="1" customWidth="1"/>
    <col min="11026" max="11264" width="9" style="1"/>
    <col min="11265" max="11267" width="6.125" style="1" customWidth="1"/>
    <col min="11268" max="11270" width="8.625" style="1" customWidth="1"/>
    <col min="11271" max="11271" width="11.75" style="1" customWidth="1"/>
    <col min="11272" max="11272" width="8.625" style="1" customWidth="1"/>
    <col min="11273" max="11273" width="9.125" style="1" customWidth="1"/>
    <col min="11274" max="11281" width="3.5" style="1" customWidth="1"/>
    <col min="11282" max="11520" width="9" style="1"/>
    <col min="11521" max="11523" width="6.125" style="1" customWidth="1"/>
    <col min="11524" max="11526" width="8.625" style="1" customWidth="1"/>
    <col min="11527" max="11527" width="11.75" style="1" customWidth="1"/>
    <col min="11528" max="11528" width="8.625" style="1" customWidth="1"/>
    <col min="11529" max="11529" width="9.125" style="1" customWidth="1"/>
    <col min="11530" max="11537" width="3.5" style="1" customWidth="1"/>
    <col min="11538" max="11776" width="9" style="1"/>
    <col min="11777" max="11779" width="6.125" style="1" customWidth="1"/>
    <col min="11780" max="11782" width="8.625" style="1" customWidth="1"/>
    <col min="11783" max="11783" width="11.75" style="1" customWidth="1"/>
    <col min="11784" max="11784" width="8.625" style="1" customWidth="1"/>
    <col min="11785" max="11785" width="9.125" style="1" customWidth="1"/>
    <col min="11786" max="11793" width="3.5" style="1" customWidth="1"/>
    <col min="11794" max="12032" width="9" style="1"/>
    <col min="12033" max="12035" width="6.125" style="1" customWidth="1"/>
    <col min="12036" max="12038" width="8.625" style="1" customWidth="1"/>
    <col min="12039" max="12039" width="11.75" style="1" customWidth="1"/>
    <col min="12040" max="12040" width="8.625" style="1" customWidth="1"/>
    <col min="12041" max="12041" width="9.125" style="1" customWidth="1"/>
    <col min="12042" max="12049" width="3.5" style="1" customWidth="1"/>
    <col min="12050" max="12288" width="9" style="1"/>
    <col min="12289" max="12291" width="6.125" style="1" customWidth="1"/>
    <col min="12292" max="12294" width="8.625" style="1" customWidth="1"/>
    <col min="12295" max="12295" width="11.75" style="1" customWidth="1"/>
    <col min="12296" max="12296" width="8.625" style="1" customWidth="1"/>
    <col min="12297" max="12297" width="9.125" style="1" customWidth="1"/>
    <col min="12298" max="12305" width="3.5" style="1" customWidth="1"/>
    <col min="12306" max="12544" width="9" style="1"/>
    <col min="12545" max="12547" width="6.125" style="1" customWidth="1"/>
    <col min="12548" max="12550" width="8.625" style="1" customWidth="1"/>
    <col min="12551" max="12551" width="11.75" style="1" customWidth="1"/>
    <col min="12552" max="12552" width="8.625" style="1" customWidth="1"/>
    <col min="12553" max="12553" width="9.125" style="1" customWidth="1"/>
    <col min="12554" max="12561" width="3.5" style="1" customWidth="1"/>
    <col min="12562" max="12800" width="9" style="1"/>
    <col min="12801" max="12803" width="6.125" style="1" customWidth="1"/>
    <col min="12804" max="12806" width="8.625" style="1" customWidth="1"/>
    <col min="12807" max="12807" width="11.75" style="1" customWidth="1"/>
    <col min="12808" max="12808" width="8.625" style="1" customWidth="1"/>
    <col min="12809" max="12809" width="9.125" style="1" customWidth="1"/>
    <col min="12810" max="12817" width="3.5" style="1" customWidth="1"/>
    <col min="12818" max="13056" width="9" style="1"/>
    <col min="13057" max="13059" width="6.125" style="1" customWidth="1"/>
    <col min="13060" max="13062" width="8.625" style="1" customWidth="1"/>
    <col min="13063" max="13063" width="11.75" style="1" customWidth="1"/>
    <col min="13064" max="13064" width="8.625" style="1" customWidth="1"/>
    <col min="13065" max="13065" width="9.125" style="1" customWidth="1"/>
    <col min="13066" max="13073" width="3.5" style="1" customWidth="1"/>
    <col min="13074" max="13312" width="9" style="1"/>
    <col min="13313" max="13315" width="6.125" style="1" customWidth="1"/>
    <col min="13316" max="13318" width="8.625" style="1" customWidth="1"/>
    <col min="13319" max="13319" width="11.75" style="1" customWidth="1"/>
    <col min="13320" max="13320" width="8.625" style="1" customWidth="1"/>
    <col min="13321" max="13321" width="9.125" style="1" customWidth="1"/>
    <col min="13322" max="13329" width="3.5" style="1" customWidth="1"/>
    <col min="13330" max="13568" width="9" style="1"/>
    <col min="13569" max="13571" width="6.125" style="1" customWidth="1"/>
    <col min="13572" max="13574" width="8.625" style="1" customWidth="1"/>
    <col min="13575" max="13575" width="11.75" style="1" customWidth="1"/>
    <col min="13576" max="13576" width="8.625" style="1" customWidth="1"/>
    <col min="13577" max="13577" width="9.125" style="1" customWidth="1"/>
    <col min="13578" max="13585" width="3.5" style="1" customWidth="1"/>
    <col min="13586" max="13824" width="9" style="1"/>
    <col min="13825" max="13827" width="6.125" style="1" customWidth="1"/>
    <col min="13828" max="13830" width="8.625" style="1" customWidth="1"/>
    <col min="13831" max="13831" width="11.75" style="1" customWidth="1"/>
    <col min="13832" max="13832" width="8.625" style="1" customWidth="1"/>
    <col min="13833" max="13833" width="9.125" style="1" customWidth="1"/>
    <col min="13834" max="13841" width="3.5" style="1" customWidth="1"/>
    <col min="13842" max="14080" width="9" style="1"/>
    <col min="14081" max="14083" width="6.125" style="1" customWidth="1"/>
    <col min="14084" max="14086" width="8.625" style="1" customWidth="1"/>
    <col min="14087" max="14087" width="11.75" style="1" customWidth="1"/>
    <col min="14088" max="14088" width="8.625" style="1" customWidth="1"/>
    <col min="14089" max="14089" width="9.125" style="1" customWidth="1"/>
    <col min="14090" max="14097" width="3.5" style="1" customWidth="1"/>
    <col min="14098" max="14336" width="9" style="1"/>
    <col min="14337" max="14339" width="6.125" style="1" customWidth="1"/>
    <col min="14340" max="14342" width="8.625" style="1" customWidth="1"/>
    <col min="14343" max="14343" width="11.75" style="1" customWidth="1"/>
    <col min="14344" max="14344" width="8.625" style="1" customWidth="1"/>
    <col min="14345" max="14345" width="9.125" style="1" customWidth="1"/>
    <col min="14346" max="14353" width="3.5" style="1" customWidth="1"/>
    <col min="14354" max="14592" width="9" style="1"/>
    <col min="14593" max="14595" width="6.125" style="1" customWidth="1"/>
    <col min="14596" max="14598" width="8.625" style="1" customWidth="1"/>
    <col min="14599" max="14599" width="11.75" style="1" customWidth="1"/>
    <col min="14600" max="14600" width="8.625" style="1" customWidth="1"/>
    <col min="14601" max="14601" width="9.125" style="1" customWidth="1"/>
    <col min="14602" max="14609" width="3.5" style="1" customWidth="1"/>
    <col min="14610" max="14848" width="9" style="1"/>
    <col min="14849" max="14851" width="6.125" style="1" customWidth="1"/>
    <col min="14852" max="14854" width="8.625" style="1" customWidth="1"/>
    <col min="14855" max="14855" width="11.75" style="1" customWidth="1"/>
    <col min="14856" max="14856" width="8.625" style="1" customWidth="1"/>
    <col min="14857" max="14857" width="9.125" style="1" customWidth="1"/>
    <col min="14858" max="14865" width="3.5" style="1" customWidth="1"/>
    <col min="14866" max="15104" width="9" style="1"/>
    <col min="15105" max="15107" width="6.125" style="1" customWidth="1"/>
    <col min="15108" max="15110" width="8.625" style="1" customWidth="1"/>
    <col min="15111" max="15111" width="11.75" style="1" customWidth="1"/>
    <col min="15112" max="15112" width="8.625" style="1" customWidth="1"/>
    <col min="15113" max="15113" width="9.125" style="1" customWidth="1"/>
    <col min="15114" max="15121" width="3.5" style="1" customWidth="1"/>
    <col min="15122" max="15360" width="9" style="1"/>
    <col min="15361" max="15363" width="6.125" style="1" customWidth="1"/>
    <col min="15364" max="15366" width="8.625" style="1" customWidth="1"/>
    <col min="15367" max="15367" width="11.75" style="1" customWidth="1"/>
    <col min="15368" max="15368" width="8.625" style="1" customWidth="1"/>
    <col min="15369" max="15369" width="9.125" style="1" customWidth="1"/>
    <col min="15370" max="15377" width="3.5" style="1" customWidth="1"/>
    <col min="15378" max="15616" width="9" style="1"/>
    <col min="15617" max="15619" width="6.125" style="1" customWidth="1"/>
    <col min="15620" max="15622" width="8.625" style="1" customWidth="1"/>
    <col min="15623" max="15623" width="11.75" style="1" customWidth="1"/>
    <col min="15624" max="15624" width="8.625" style="1" customWidth="1"/>
    <col min="15625" max="15625" width="9.125" style="1" customWidth="1"/>
    <col min="15626" max="15633" width="3.5" style="1" customWidth="1"/>
    <col min="15634" max="15872" width="9" style="1"/>
    <col min="15873" max="15875" width="6.125" style="1" customWidth="1"/>
    <col min="15876" max="15878" width="8.625" style="1" customWidth="1"/>
    <col min="15879" max="15879" width="11.75" style="1" customWidth="1"/>
    <col min="15880" max="15880" width="8.625" style="1" customWidth="1"/>
    <col min="15881" max="15881" width="9.125" style="1" customWidth="1"/>
    <col min="15882" max="15889" width="3.5" style="1" customWidth="1"/>
    <col min="15890" max="16128" width="9" style="1"/>
    <col min="16129" max="16131" width="6.125" style="1" customWidth="1"/>
    <col min="16132" max="16134" width="8.625" style="1" customWidth="1"/>
    <col min="16135" max="16135" width="11.75" style="1" customWidth="1"/>
    <col min="16136" max="16136" width="8.625" style="1" customWidth="1"/>
    <col min="16137" max="16137" width="9.125" style="1" customWidth="1"/>
    <col min="16138" max="16145" width="3.5" style="1" customWidth="1"/>
    <col min="16146" max="16384" width="9" style="1"/>
  </cols>
  <sheetData>
    <row r="1" spans="1:24" ht="24" customHeight="1">
      <c r="A1" s="1" t="s">
        <v>0</v>
      </c>
    </row>
    <row r="2" spans="1:24" ht="24" customHeight="1">
      <c r="A2" s="83" t="s">
        <v>1</v>
      </c>
      <c r="B2" s="83"/>
      <c r="C2" s="83"/>
      <c r="D2" s="83"/>
      <c r="E2" s="83"/>
      <c r="Q2" s="4" t="s">
        <v>65</v>
      </c>
    </row>
    <row r="3" spans="1:24" ht="9.9499999999999993" customHeight="1" thickBot="1">
      <c r="A3" s="5"/>
      <c r="B3" s="6"/>
      <c r="C3" s="6"/>
      <c r="D3" s="6"/>
      <c r="E3" s="6"/>
      <c r="F3" s="6"/>
      <c r="G3" s="7"/>
      <c r="H3" s="6"/>
      <c r="I3" s="6"/>
      <c r="J3" s="6"/>
      <c r="K3" s="8"/>
      <c r="L3" s="6"/>
      <c r="M3" s="8"/>
      <c r="N3" s="6"/>
      <c r="O3" s="8"/>
      <c r="P3" s="6"/>
      <c r="Q3" s="8"/>
    </row>
    <row r="4" spans="1:24" ht="9.9499999999999993" customHeight="1">
      <c r="A4" s="9"/>
    </row>
    <row r="5" spans="1:24" ht="24" customHeight="1">
      <c r="A5" s="84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24" ht="24" customHeight="1" thickBot="1">
      <c r="A6" s="85" t="s">
        <v>3</v>
      </c>
      <c r="B6" s="85"/>
      <c r="C6" s="86"/>
      <c r="D6" s="86"/>
      <c r="E6" s="86"/>
      <c r="F6" s="86"/>
      <c r="G6" s="86"/>
      <c r="H6" s="86"/>
      <c r="I6" s="10" t="s">
        <v>4</v>
      </c>
      <c r="J6" s="87"/>
      <c r="K6" s="87"/>
      <c r="L6" s="87"/>
      <c r="M6" s="87"/>
      <c r="N6" s="87"/>
      <c r="O6" s="87"/>
      <c r="P6" s="87"/>
      <c r="Q6" s="87"/>
    </row>
    <row r="7" spans="1:24" ht="24" customHeight="1" thickBot="1">
      <c r="A7" s="85" t="s">
        <v>5</v>
      </c>
      <c r="B7" s="85"/>
      <c r="C7" s="93"/>
      <c r="D7" s="93"/>
      <c r="E7" s="10" t="s">
        <v>6</v>
      </c>
      <c r="F7" s="94"/>
      <c r="G7" s="94"/>
      <c r="H7" s="94"/>
      <c r="I7" s="10" t="s">
        <v>7</v>
      </c>
      <c r="J7" s="97"/>
      <c r="K7" s="97"/>
      <c r="L7" s="97"/>
      <c r="M7" s="97"/>
      <c r="N7" s="97"/>
      <c r="O7" s="97"/>
      <c r="P7" s="97"/>
      <c r="Q7" s="97"/>
    </row>
    <row r="8" spans="1:24" ht="18" customHeight="1" thickBot="1"/>
    <row r="9" spans="1:24" ht="20.100000000000001" customHeight="1" thickBot="1">
      <c r="A9" s="11" t="s">
        <v>8</v>
      </c>
      <c r="B9" s="88" t="s">
        <v>9</v>
      </c>
      <c r="C9" s="88"/>
      <c r="D9" s="88" t="s">
        <v>10</v>
      </c>
      <c r="E9" s="88"/>
      <c r="F9" s="88"/>
      <c r="G9" s="12" t="s">
        <v>11</v>
      </c>
      <c r="H9" s="13" t="s">
        <v>12</v>
      </c>
      <c r="I9" s="13" t="s">
        <v>13</v>
      </c>
      <c r="J9" s="88" t="s">
        <v>14</v>
      </c>
      <c r="K9" s="88"/>
      <c r="L9" s="88"/>
      <c r="M9" s="88"/>
      <c r="N9" s="88"/>
      <c r="O9" s="88"/>
      <c r="P9" s="88"/>
      <c r="Q9" s="89"/>
    </row>
    <row r="10" spans="1:24" ht="20.100000000000001" customHeight="1">
      <c r="A10" s="90" t="s">
        <v>15</v>
      </c>
      <c r="B10" s="79" t="s">
        <v>16</v>
      </c>
      <c r="C10" s="79"/>
      <c r="D10" s="80" t="s">
        <v>17</v>
      </c>
      <c r="E10" s="80"/>
      <c r="F10" s="80"/>
      <c r="G10" s="15">
        <v>200</v>
      </c>
      <c r="H10" s="44"/>
      <c r="I10" s="45">
        <f t="shared" ref="I10:I39" si="0">G10*H10</f>
        <v>0</v>
      </c>
      <c r="J10" s="81"/>
      <c r="K10" s="81"/>
      <c r="L10" s="81"/>
      <c r="M10" s="81"/>
      <c r="N10" s="81"/>
      <c r="O10" s="81"/>
      <c r="P10" s="81"/>
      <c r="Q10" s="82"/>
    </row>
    <row r="11" spans="1:24" ht="20.100000000000001" customHeight="1">
      <c r="A11" s="91"/>
      <c r="B11" s="79" t="s">
        <v>18</v>
      </c>
      <c r="C11" s="79"/>
      <c r="D11" s="80" t="s">
        <v>19</v>
      </c>
      <c r="E11" s="80"/>
      <c r="F11" s="80"/>
      <c r="G11" s="15">
        <v>170</v>
      </c>
      <c r="H11" s="44"/>
      <c r="I11" s="45">
        <f t="shared" si="0"/>
        <v>0</v>
      </c>
      <c r="J11" s="81"/>
      <c r="K11" s="81"/>
      <c r="L11" s="81"/>
      <c r="M11" s="81"/>
      <c r="N11" s="81"/>
      <c r="O11" s="81"/>
      <c r="P11" s="81"/>
      <c r="Q11" s="82"/>
    </row>
    <row r="12" spans="1:24" ht="20.100000000000001" customHeight="1">
      <c r="A12" s="91"/>
      <c r="B12" s="79" t="s">
        <v>99</v>
      </c>
      <c r="C12" s="79"/>
      <c r="D12" s="80" t="s">
        <v>100</v>
      </c>
      <c r="E12" s="80"/>
      <c r="F12" s="80"/>
      <c r="G12" s="15">
        <v>160</v>
      </c>
      <c r="H12" s="46"/>
      <c r="I12" s="47"/>
      <c r="J12" s="81"/>
      <c r="K12" s="81"/>
      <c r="L12" s="81"/>
      <c r="M12" s="81"/>
      <c r="N12" s="81"/>
      <c r="O12" s="81"/>
      <c r="P12" s="81"/>
      <c r="Q12" s="82"/>
    </row>
    <row r="13" spans="1:24" ht="20.100000000000001" customHeight="1" thickBot="1">
      <c r="A13" s="92"/>
      <c r="B13" s="102" t="s">
        <v>66</v>
      </c>
      <c r="C13" s="102"/>
      <c r="D13" s="103" t="s">
        <v>67</v>
      </c>
      <c r="E13" s="103"/>
      <c r="F13" s="103"/>
      <c r="G13" s="41">
        <v>160</v>
      </c>
      <c r="H13" s="46"/>
      <c r="I13" s="47">
        <f t="shared" si="0"/>
        <v>0</v>
      </c>
      <c r="J13" s="104"/>
      <c r="K13" s="104"/>
      <c r="L13" s="104"/>
      <c r="M13" s="104"/>
      <c r="N13" s="104"/>
      <c r="O13" s="104"/>
      <c r="P13" s="104"/>
      <c r="Q13" s="105"/>
    </row>
    <row r="14" spans="1:24" s="34" customFormat="1" ht="20.100000000000001" customHeight="1">
      <c r="A14" s="95" t="s">
        <v>20</v>
      </c>
      <c r="B14" s="98" t="s">
        <v>68</v>
      </c>
      <c r="C14" s="98"/>
      <c r="D14" s="99" t="s">
        <v>70</v>
      </c>
      <c r="E14" s="99"/>
      <c r="F14" s="99"/>
      <c r="G14" s="31">
        <v>2500</v>
      </c>
      <c r="H14" s="48">
        <f>K14+M14+O14+Q14</f>
        <v>0</v>
      </c>
      <c r="I14" s="49">
        <f t="shared" si="0"/>
        <v>0</v>
      </c>
      <c r="J14" s="32" t="s">
        <v>23</v>
      </c>
      <c r="K14" s="33"/>
      <c r="L14" s="32" t="s">
        <v>24</v>
      </c>
      <c r="M14" s="33"/>
      <c r="N14" s="32" t="s">
        <v>25</v>
      </c>
      <c r="O14" s="33"/>
      <c r="P14" s="62"/>
      <c r="Q14" s="63"/>
      <c r="V14" s="35"/>
      <c r="W14" s="35"/>
      <c r="X14" s="35"/>
    </row>
    <row r="15" spans="1:24" s="34" customFormat="1" ht="20.100000000000001" customHeight="1">
      <c r="A15" s="96"/>
      <c r="B15" s="100" t="s">
        <v>69</v>
      </c>
      <c r="C15" s="100"/>
      <c r="D15" s="101" t="s">
        <v>71</v>
      </c>
      <c r="E15" s="101"/>
      <c r="F15" s="101"/>
      <c r="G15" s="36">
        <v>2300</v>
      </c>
      <c r="H15" s="50">
        <f t="shared" ref="H15:H27" si="1">K15+M15+O15+Q15</f>
        <v>0</v>
      </c>
      <c r="I15" s="51">
        <f t="shared" si="0"/>
        <v>0</v>
      </c>
      <c r="J15" s="37" t="s">
        <v>23</v>
      </c>
      <c r="K15" s="38"/>
      <c r="L15" s="37" t="s">
        <v>24</v>
      </c>
      <c r="M15" s="38"/>
      <c r="N15" s="37" t="s">
        <v>28</v>
      </c>
      <c r="O15" s="38"/>
      <c r="P15" s="18"/>
      <c r="Q15" s="64"/>
    </row>
    <row r="16" spans="1:24" ht="20.100000000000001" customHeight="1">
      <c r="A16" s="96"/>
      <c r="B16" s="79" t="s">
        <v>21</v>
      </c>
      <c r="C16" s="79"/>
      <c r="D16" s="80" t="s">
        <v>22</v>
      </c>
      <c r="E16" s="80"/>
      <c r="F16" s="80"/>
      <c r="G16" s="15">
        <v>1300</v>
      </c>
      <c r="H16" s="52">
        <f t="shared" si="1"/>
        <v>0</v>
      </c>
      <c r="I16" s="45">
        <f t="shared" si="0"/>
        <v>0</v>
      </c>
      <c r="J16" s="18" t="s">
        <v>23</v>
      </c>
      <c r="K16" s="19"/>
      <c r="L16" s="18" t="s">
        <v>24</v>
      </c>
      <c r="M16" s="19"/>
      <c r="N16" s="18" t="s">
        <v>25</v>
      </c>
      <c r="O16" s="19"/>
      <c r="P16" s="18"/>
      <c r="Q16" s="20"/>
      <c r="V16" s="17"/>
      <c r="W16" s="17"/>
      <c r="X16" s="17"/>
    </row>
    <row r="17" spans="1:17" ht="20.100000000000001" customHeight="1">
      <c r="A17" s="96"/>
      <c r="B17" s="79" t="s">
        <v>26</v>
      </c>
      <c r="C17" s="79"/>
      <c r="D17" s="80" t="s">
        <v>27</v>
      </c>
      <c r="E17" s="80"/>
      <c r="F17" s="80"/>
      <c r="G17" s="15">
        <v>1300</v>
      </c>
      <c r="H17" s="52">
        <f t="shared" si="1"/>
        <v>0</v>
      </c>
      <c r="I17" s="45">
        <f t="shared" si="0"/>
        <v>0</v>
      </c>
      <c r="J17" s="18" t="s">
        <v>23</v>
      </c>
      <c r="K17" s="19"/>
      <c r="L17" s="18" t="s">
        <v>24</v>
      </c>
      <c r="M17" s="19"/>
      <c r="N17" s="18" t="s">
        <v>28</v>
      </c>
      <c r="O17" s="19"/>
      <c r="P17" s="18"/>
      <c r="Q17" s="20"/>
    </row>
    <row r="18" spans="1:17" ht="20.100000000000001" customHeight="1">
      <c r="A18" s="96"/>
      <c r="B18" s="79" t="s">
        <v>29</v>
      </c>
      <c r="C18" s="79"/>
      <c r="D18" s="80" t="s">
        <v>30</v>
      </c>
      <c r="E18" s="80"/>
      <c r="F18" s="80"/>
      <c r="G18" s="15">
        <v>1150</v>
      </c>
      <c r="H18" s="52">
        <f t="shared" si="1"/>
        <v>0</v>
      </c>
      <c r="I18" s="45">
        <f t="shared" si="0"/>
        <v>0</v>
      </c>
      <c r="J18" s="18" t="s">
        <v>23</v>
      </c>
      <c r="K18" s="19"/>
      <c r="L18" s="18" t="s">
        <v>24</v>
      </c>
      <c r="M18" s="19"/>
      <c r="N18" s="18" t="s">
        <v>28</v>
      </c>
      <c r="O18" s="19"/>
      <c r="P18" s="18"/>
      <c r="Q18" s="20"/>
    </row>
    <row r="19" spans="1:17" ht="20.100000000000001" customHeight="1">
      <c r="A19" s="96"/>
      <c r="B19" s="79" t="s">
        <v>31</v>
      </c>
      <c r="C19" s="79"/>
      <c r="D19" s="80" t="s">
        <v>32</v>
      </c>
      <c r="E19" s="80"/>
      <c r="F19" s="80"/>
      <c r="G19" s="15">
        <v>1150</v>
      </c>
      <c r="H19" s="52">
        <f t="shared" si="1"/>
        <v>0</v>
      </c>
      <c r="I19" s="45">
        <f t="shared" si="0"/>
        <v>0</v>
      </c>
      <c r="J19" s="18" t="s">
        <v>23</v>
      </c>
      <c r="K19" s="19"/>
      <c r="L19" s="18" t="s">
        <v>24</v>
      </c>
      <c r="M19" s="19"/>
      <c r="N19" s="18" t="s">
        <v>28</v>
      </c>
      <c r="O19" s="19"/>
      <c r="P19" s="18"/>
      <c r="Q19" s="20"/>
    </row>
    <row r="20" spans="1:17" ht="20.100000000000001" customHeight="1">
      <c r="A20" s="96"/>
      <c r="B20" s="79" t="s">
        <v>59</v>
      </c>
      <c r="C20" s="79"/>
      <c r="D20" s="80" t="s">
        <v>72</v>
      </c>
      <c r="E20" s="80"/>
      <c r="F20" s="80"/>
      <c r="G20" s="15">
        <v>860</v>
      </c>
      <c r="H20" s="52">
        <f t="shared" si="1"/>
        <v>0</v>
      </c>
      <c r="I20" s="45">
        <f t="shared" si="0"/>
        <v>0</v>
      </c>
      <c r="J20" s="18" t="s">
        <v>23</v>
      </c>
      <c r="K20" s="19"/>
      <c r="L20" s="18" t="s">
        <v>24</v>
      </c>
      <c r="M20" s="19"/>
      <c r="N20" s="18" t="s">
        <v>28</v>
      </c>
      <c r="O20" s="19"/>
      <c r="P20" s="18" t="s">
        <v>33</v>
      </c>
      <c r="Q20" s="21"/>
    </row>
    <row r="21" spans="1:17" ht="20.100000000000001" customHeight="1">
      <c r="A21" s="96"/>
      <c r="B21" s="79" t="s">
        <v>60</v>
      </c>
      <c r="C21" s="79"/>
      <c r="D21" s="80" t="s">
        <v>73</v>
      </c>
      <c r="E21" s="80"/>
      <c r="F21" s="80"/>
      <c r="G21" s="15">
        <v>860</v>
      </c>
      <c r="H21" s="52">
        <f t="shared" si="1"/>
        <v>0</v>
      </c>
      <c r="I21" s="45">
        <f t="shared" si="0"/>
        <v>0</v>
      </c>
      <c r="J21" s="18" t="s">
        <v>23</v>
      </c>
      <c r="K21" s="19"/>
      <c r="L21" s="18" t="s">
        <v>24</v>
      </c>
      <c r="M21" s="19"/>
      <c r="N21" s="18" t="s">
        <v>28</v>
      </c>
      <c r="O21" s="19"/>
      <c r="P21" s="18" t="s">
        <v>33</v>
      </c>
      <c r="Q21" s="21"/>
    </row>
    <row r="22" spans="1:17" ht="20.100000000000001" customHeight="1">
      <c r="A22" s="96"/>
      <c r="B22" s="79" t="s">
        <v>34</v>
      </c>
      <c r="C22" s="79"/>
      <c r="D22" s="80" t="s">
        <v>74</v>
      </c>
      <c r="E22" s="80"/>
      <c r="F22" s="80"/>
      <c r="G22" s="15">
        <v>860</v>
      </c>
      <c r="H22" s="52">
        <f t="shared" si="1"/>
        <v>0</v>
      </c>
      <c r="I22" s="45">
        <f t="shared" si="0"/>
        <v>0</v>
      </c>
      <c r="J22" s="18" t="s">
        <v>23</v>
      </c>
      <c r="K22" s="19"/>
      <c r="L22" s="18" t="s">
        <v>24</v>
      </c>
      <c r="M22" s="19"/>
      <c r="N22" s="18" t="s">
        <v>28</v>
      </c>
      <c r="O22" s="19"/>
      <c r="P22" s="18" t="s">
        <v>33</v>
      </c>
      <c r="Q22" s="21"/>
    </row>
    <row r="23" spans="1:17" ht="20.100000000000001" customHeight="1">
      <c r="A23" s="96"/>
      <c r="B23" s="79" t="s">
        <v>35</v>
      </c>
      <c r="C23" s="79"/>
      <c r="D23" s="80" t="s">
        <v>75</v>
      </c>
      <c r="E23" s="80"/>
      <c r="F23" s="80"/>
      <c r="G23" s="15">
        <v>860</v>
      </c>
      <c r="H23" s="52">
        <f t="shared" si="1"/>
        <v>0</v>
      </c>
      <c r="I23" s="45">
        <f t="shared" si="0"/>
        <v>0</v>
      </c>
      <c r="J23" s="18" t="s">
        <v>23</v>
      </c>
      <c r="K23" s="19"/>
      <c r="L23" s="18" t="s">
        <v>24</v>
      </c>
      <c r="M23" s="19"/>
      <c r="N23" s="18" t="s">
        <v>28</v>
      </c>
      <c r="O23" s="19"/>
      <c r="P23" s="18" t="s">
        <v>33</v>
      </c>
      <c r="Q23" s="21"/>
    </row>
    <row r="24" spans="1:17" ht="20.100000000000001" customHeight="1">
      <c r="A24" s="96"/>
      <c r="B24" s="79" t="s">
        <v>36</v>
      </c>
      <c r="C24" s="79"/>
      <c r="D24" s="80" t="s">
        <v>76</v>
      </c>
      <c r="E24" s="80"/>
      <c r="F24" s="80"/>
      <c r="G24" s="15">
        <v>860</v>
      </c>
      <c r="H24" s="52">
        <f t="shared" si="1"/>
        <v>0</v>
      </c>
      <c r="I24" s="45">
        <f t="shared" si="0"/>
        <v>0</v>
      </c>
      <c r="J24" s="18" t="s">
        <v>23</v>
      </c>
      <c r="K24" s="19"/>
      <c r="L24" s="18" t="s">
        <v>24</v>
      </c>
      <c r="M24" s="19"/>
      <c r="N24" s="18" t="s">
        <v>28</v>
      </c>
      <c r="O24" s="19"/>
      <c r="P24" s="18" t="s">
        <v>33</v>
      </c>
      <c r="Q24" s="21"/>
    </row>
    <row r="25" spans="1:17" ht="20.100000000000001" customHeight="1">
      <c r="A25" s="96"/>
      <c r="B25" s="79" t="s">
        <v>37</v>
      </c>
      <c r="C25" s="79"/>
      <c r="D25" s="80" t="s">
        <v>77</v>
      </c>
      <c r="E25" s="80"/>
      <c r="F25" s="80"/>
      <c r="G25" s="15">
        <v>860</v>
      </c>
      <c r="H25" s="52">
        <f t="shared" si="1"/>
        <v>0</v>
      </c>
      <c r="I25" s="45">
        <f t="shared" si="0"/>
        <v>0</v>
      </c>
      <c r="J25" s="18" t="s">
        <v>23</v>
      </c>
      <c r="K25" s="19"/>
      <c r="L25" s="18" t="s">
        <v>24</v>
      </c>
      <c r="M25" s="19"/>
      <c r="N25" s="18" t="s">
        <v>28</v>
      </c>
      <c r="O25" s="19"/>
      <c r="P25" s="18"/>
      <c r="Q25" s="20"/>
    </row>
    <row r="26" spans="1:17" ht="20.100000000000001" customHeight="1">
      <c r="A26" s="96"/>
      <c r="B26" s="79" t="s">
        <v>38</v>
      </c>
      <c r="C26" s="79"/>
      <c r="D26" s="80" t="s">
        <v>78</v>
      </c>
      <c r="E26" s="80"/>
      <c r="F26" s="80"/>
      <c r="G26" s="15">
        <v>860</v>
      </c>
      <c r="H26" s="52">
        <f t="shared" si="1"/>
        <v>0</v>
      </c>
      <c r="I26" s="45">
        <f t="shared" si="0"/>
        <v>0</v>
      </c>
      <c r="J26" s="18" t="s">
        <v>23</v>
      </c>
      <c r="K26" s="19"/>
      <c r="L26" s="18" t="s">
        <v>24</v>
      </c>
      <c r="M26" s="19"/>
      <c r="N26" s="18" t="s">
        <v>28</v>
      </c>
      <c r="O26" s="19"/>
      <c r="P26" s="18"/>
      <c r="Q26" s="20"/>
    </row>
    <row r="27" spans="1:17" ht="20.100000000000001" customHeight="1">
      <c r="A27" s="96"/>
      <c r="B27" s="79" t="s">
        <v>39</v>
      </c>
      <c r="C27" s="79"/>
      <c r="D27" s="80" t="s">
        <v>79</v>
      </c>
      <c r="E27" s="80"/>
      <c r="F27" s="80"/>
      <c r="G27" s="15">
        <v>500</v>
      </c>
      <c r="H27" s="52">
        <f t="shared" si="1"/>
        <v>0</v>
      </c>
      <c r="I27" s="45">
        <f t="shared" si="0"/>
        <v>0</v>
      </c>
      <c r="J27" s="18" t="s">
        <v>23</v>
      </c>
      <c r="K27" s="19"/>
      <c r="L27" s="18" t="s">
        <v>24</v>
      </c>
      <c r="M27" s="19"/>
      <c r="N27" s="18" t="s">
        <v>28</v>
      </c>
      <c r="O27" s="19"/>
      <c r="P27" s="18" t="s">
        <v>33</v>
      </c>
      <c r="Q27" s="21"/>
    </row>
    <row r="28" spans="1:17" ht="20.100000000000001" customHeight="1" thickBot="1">
      <c r="A28" s="96"/>
      <c r="B28" s="68" t="s">
        <v>40</v>
      </c>
      <c r="C28" s="69"/>
      <c r="D28" s="70" t="s">
        <v>80</v>
      </c>
      <c r="E28" s="71"/>
      <c r="F28" s="72"/>
      <c r="G28" s="15">
        <v>500</v>
      </c>
      <c r="H28" s="53">
        <f>M28+Q28</f>
        <v>0</v>
      </c>
      <c r="I28" s="47">
        <f>G28*H28</f>
        <v>0</v>
      </c>
      <c r="J28" s="65" t="s">
        <v>81</v>
      </c>
      <c r="K28" s="66"/>
      <c r="L28" s="67"/>
      <c r="M28" s="19"/>
      <c r="N28" s="65" t="s">
        <v>82</v>
      </c>
      <c r="O28" s="66"/>
      <c r="P28" s="67"/>
      <c r="Q28" s="21"/>
    </row>
    <row r="29" spans="1:17" ht="20.100000000000001" customHeight="1">
      <c r="A29" s="95" t="s">
        <v>41</v>
      </c>
      <c r="B29" s="112" t="s">
        <v>42</v>
      </c>
      <c r="C29" s="112"/>
      <c r="D29" s="113" t="s">
        <v>83</v>
      </c>
      <c r="E29" s="113"/>
      <c r="F29" s="113"/>
      <c r="G29" s="22">
        <v>950</v>
      </c>
      <c r="H29" s="54"/>
      <c r="I29" s="55">
        <f t="shared" si="0"/>
        <v>0</v>
      </c>
      <c r="J29" s="114"/>
      <c r="K29" s="114"/>
      <c r="L29" s="114"/>
      <c r="M29" s="114"/>
      <c r="N29" s="114"/>
      <c r="O29" s="114"/>
      <c r="P29" s="114"/>
      <c r="Q29" s="115"/>
    </row>
    <row r="30" spans="1:17" ht="20.100000000000001" customHeight="1" thickBot="1">
      <c r="A30" s="111"/>
      <c r="B30" s="108" t="s">
        <v>43</v>
      </c>
      <c r="C30" s="108"/>
      <c r="D30" s="116" t="s">
        <v>84</v>
      </c>
      <c r="E30" s="116"/>
      <c r="F30" s="116"/>
      <c r="G30" s="23">
        <v>130</v>
      </c>
      <c r="H30" s="56"/>
      <c r="I30" s="57">
        <f t="shared" si="0"/>
        <v>0</v>
      </c>
      <c r="J30" s="117" t="s">
        <v>92</v>
      </c>
      <c r="K30" s="117"/>
      <c r="L30" s="117"/>
      <c r="M30" s="117"/>
      <c r="N30" s="117"/>
      <c r="O30" s="117"/>
      <c r="P30" s="117"/>
      <c r="Q30" s="118"/>
    </row>
    <row r="31" spans="1:17" ht="20.100000000000001" customHeight="1">
      <c r="A31" s="95" t="s">
        <v>44</v>
      </c>
      <c r="B31" s="112" t="s">
        <v>61</v>
      </c>
      <c r="C31" s="112"/>
      <c r="D31" s="113" t="s">
        <v>85</v>
      </c>
      <c r="E31" s="113"/>
      <c r="F31" s="113"/>
      <c r="G31" s="14">
        <v>580</v>
      </c>
      <c r="H31" s="42"/>
      <c r="I31" s="43">
        <f t="shared" si="0"/>
        <v>0</v>
      </c>
      <c r="J31" s="73" t="s">
        <v>93</v>
      </c>
      <c r="K31" s="74"/>
      <c r="L31" s="74"/>
      <c r="M31" s="74"/>
      <c r="N31" s="74"/>
      <c r="O31" s="74"/>
      <c r="P31" s="74"/>
      <c r="Q31" s="75"/>
    </row>
    <row r="32" spans="1:17" ht="20.100000000000001" customHeight="1">
      <c r="A32" s="128"/>
      <c r="B32" s="79" t="s">
        <v>58</v>
      </c>
      <c r="C32" s="79"/>
      <c r="D32" s="80" t="s">
        <v>86</v>
      </c>
      <c r="E32" s="80"/>
      <c r="F32" s="80"/>
      <c r="G32" s="15">
        <v>190</v>
      </c>
      <c r="H32" s="44"/>
      <c r="I32" s="45">
        <f t="shared" si="0"/>
        <v>0</v>
      </c>
      <c r="J32" s="76"/>
      <c r="K32" s="77"/>
      <c r="L32" s="77"/>
      <c r="M32" s="77"/>
      <c r="N32" s="77"/>
      <c r="O32" s="77"/>
      <c r="P32" s="77"/>
      <c r="Q32" s="78"/>
    </row>
    <row r="33" spans="1:31" ht="20.100000000000001" customHeight="1">
      <c r="A33" s="96"/>
      <c r="B33" s="79" t="s">
        <v>45</v>
      </c>
      <c r="C33" s="79"/>
      <c r="D33" s="80" t="s">
        <v>87</v>
      </c>
      <c r="E33" s="80"/>
      <c r="F33" s="80"/>
      <c r="G33" s="15">
        <v>190</v>
      </c>
      <c r="H33" s="44"/>
      <c r="I33" s="45">
        <f t="shared" si="0"/>
        <v>0</v>
      </c>
      <c r="J33" s="119" t="s">
        <v>94</v>
      </c>
      <c r="K33" s="120"/>
      <c r="L33" s="120"/>
      <c r="M33" s="120"/>
      <c r="N33" s="120"/>
      <c r="O33" s="120"/>
      <c r="P33" s="120"/>
      <c r="Q33" s="121"/>
    </row>
    <row r="34" spans="1:31" ht="20.100000000000001" customHeight="1">
      <c r="A34" s="96"/>
      <c r="B34" s="129" t="s">
        <v>46</v>
      </c>
      <c r="C34" s="130"/>
      <c r="D34" s="131" t="s">
        <v>88</v>
      </c>
      <c r="E34" s="132"/>
      <c r="F34" s="133"/>
      <c r="G34" s="15">
        <v>170</v>
      </c>
      <c r="H34" s="44"/>
      <c r="I34" s="45">
        <f t="shared" si="0"/>
        <v>0</v>
      </c>
      <c r="J34" s="119"/>
      <c r="K34" s="120"/>
      <c r="L34" s="120"/>
      <c r="M34" s="120"/>
      <c r="N34" s="120"/>
      <c r="O34" s="120"/>
      <c r="P34" s="120"/>
      <c r="Q34" s="121"/>
    </row>
    <row r="35" spans="1:31" ht="20.100000000000001" customHeight="1">
      <c r="A35" s="96"/>
      <c r="B35" s="79" t="s">
        <v>47</v>
      </c>
      <c r="C35" s="79"/>
      <c r="D35" s="80" t="s">
        <v>89</v>
      </c>
      <c r="E35" s="80"/>
      <c r="F35" s="80"/>
      <c r="G35" s="15">
        <v>170</v>
      </c>
      <c r="H35" s="44"/>
      <c r="I35" s="45">
        <f t="shared" si="0"/>
        <v>0</v>
      </c>
      <c r="J35" s="119"/>
      <c r="K35" s="120"/>
      <c r="L35" s="120"/>
      <c r="M35" s="120"/>
      <c r="N35" s="120"/>
      <c r="O35" s="120"/>
      <c r="P35" s="120"/>
      <c r="Q35" s="121"/>
    </row>
    <row r="36" spans="1:31" ht="20.100000000000001" customHeight="1" thickBot="1">
      <c r="A36" s="96"/>
      <c r="B36" s="79" t="s">
        <v>90</v>
      </c>
      <c r="C36" s="79"/>
      <c r="D36" s="80" t="s">
        <v>91</v>
      </c>
      <c r="E36" s="80"/>
      <c r="F36" s="80"/>
      <c r="G36" s="15">
        <v>200</v>
      </c>
      <c r="H36" s="44"/>
      <c r="I36" s="45">
        <f t="shared" si="0"/>
        <v>0</v>
      </c>
      <c r="J36" s="122"/>
      <c r="K36" s="123"/>
      <c r="L36" s="123"/>
      <c r="M36" s="123"/>
      <c r="N36" s="123"/>
      <c r="O36" s="123"/>
      <c r="P36" s="123"/>
      <c r="Q36" s="124"/>
    </row>
    <row r="37" spans="1:31" ht="20.100000000000001" customHeight="1">
      <c r="A37" s="95" t="s">
        <v>48</v>
      </c>
      <c r="B37" s="126" t="s">
        <v>62</v>
      </c>
      <c r="C37" s="126"/>
      <c r="D37" s="127" t="s">
        <v>64</v>
      </c>
      <c r="E37" s="127"/>
      <c r="F37" s="127"/>
      <c r="G37" s="40">
        <v>120</v>
      </c>
      <c r="H37" s="58"/>
      <c r="I37" s="59">
        <f t="shared" si="0"/>
        <v>0</v>
      </c>
      <c r="J37" s="106" t="s">
        <v>95</v>
      </c>
      <c r="K37" s="106"/>
      <c r="L37" s="106"/>
      <c r="M37" s="106"/>
      <c r="N37" s="106"/>
      <c r="O37" s="106"/>
      <c r="P37" s="106"/>
      <c r="Q37" s="107"/>
    </row>
    <row r="38" spans="1:31" ht="20.100000000000001" customHeight="1">
      <c r="A38" s="91"/>
      <c r="B38" s="79" t="s">
        <v>63</v>
      </c>
      <c r="C38" s="79"/>
      <c r="D38" s="80" t="s">
        <v>64</v>
      </c>
      <c r="E38" s="80"/>
      <c r="F38" s="80"/>
      <c r="G38" s="15">
        <v>120</v>
      </c>
      <c r="H38" s="44"/>
      <c r="I38" s="45">
        <f t="shared" si="0"/>
        <v>0</v>
      </c>
      <c r="J38" s="109" t="s">
        <v>96</v>
      </c>
      <c r="K38" s="109"/>
      <c r="L38" s="109"/>
      <c r="M38" s="109"/>
      <c r="N38" s="109"/>
      <c r="O38" s="109"/>
      <c r="P38" s="109"/>
      <c r="Q38" s="110"/>
    </row>
    <row r="39" spans="1:31" ht="20.100000000000001" customHeight="1" thickBot="1">
      <c r="A39" s="125"/>
      <c r="B39" s="108" t="s">
        <v>49</v>
      </c>
      <c r="C39" s="108"/>
      <c r="D39" s="116" t="s">
        <v>50</v>
      </c>
      <c r="E39" s="116"/>
      <c r="F39" s="116"/>
      <c r="G39" s="16">
        <v>60</v>
      </c>
      <c r="H39" s="60"/>
      <c r="I39" s="61">
        <f t="shared" si="0"/>
        <v>0</v>
      </c>
      <c r="J39" s="117" t="s">
        <v>97</v>
      </c>
      <c r="K39" s="117"/>
      <c r="L39" s="117"/>
      <c r="M39" s="117"/>
      <c r="N39" s="117"/>
      <c r="O39" s="117"/>
      <c r="P39" s="117"/>
      <c r="Q39" s="118"/>
      <c r="R39" s="39">
        <f>SUM(I10:I39)</f>
        <v>0</v>
      </c>
    </row>
    <row r="40" spans="1:31" ht="24" customHeight="1" thickBot="1">
      <c r="A40" s="142" t="s">
        <v>98</v>
      </c>
      <c r="B40" s="142"/>
      <c r="C40" s="142"/>
      <c r="D40" s="142"/>
      <c r="E40" s="142"/>
      <c r="F40" s="142"/>
      <c r="G40" s="141" t="s">
        <v>57</v>
      </c>
      <c r="H40" s="141"/>
      <c r="I40" s="137">
        <f>IF(R39&lt;3000,R39+200,R39)</f>
        <v>200</v>
      </c>
      <c r="J40" s="138"/>
      <c r="K40" s="138"/>
      <c r="L40" s="138"/>
      <c r="M40" s="24"/>
      <c r="N40" s="24"/>
      <c r="O40" s="24"/>
      <c r="P40" s="24"/>
      <c r="Q40" s="24"/>
    </row>
    <row r="41" spans="1:31" ht="24" customHeight="1" thickTop="1">
      <c r="A41" s="25"/>
      <c r="I41" s="143" t="str">
        <f>IF(R39&lt;3000,"(運費 $200)"," ")</f>
        <v>(運費 $200)</v>
      </c>
      <c r="J41" s="143"/>
      <c r="K41" s="143"/>
      <c r="L41" s="143"/>
      <c r="M41" s="143"/>
      <c r="N41" s="143"/>
      <c r="O41" s="143"/>
      <c r="P41" s="143"/>
      <c r="Q41" s="143"/>
    </row>
    <row r="42" spans="1:31" ht="24" customHeight="1" thickBot="1">
      <c r="A42" s="1" t="s">
        <v>51</v>
      </c>
      <c r="D42" s="139"/>
      <c r="E42" s="139"/>
      <c r="F42" s="139"/>
      <c r="G42" s="1"/>
      <c r="H42" s="26" t="s">
        <v>52</v>
      </c>
    </row>
    <row r="43" spans="1:31" ht="24" customHeight="1" thickBot="1">
      <c r="A43" s="1" t="s">
        <v>53</v>
      </c>
      <c r="D43" s="140"/>
      <c r="E43" s="140"/>
      <c r="F43" s="140"/>
      <c r="G43" s="1"/>
      <c r="H43" s="27"/>
      <c r="I43" s="26"/>
    </row>
    <row r="44" spans="1:31" ht="24" customHeight="1" thickBot="1">
      <c r="A44" s="1" t="s">
        <v>54</v>
      </c>
      <c r="D44" s="134"/>
      <c r="E44" s="134"/>
      <c r="F44" s="134"/>
      <c r="G44" s="1"/>
      <c r="H44" s="27"/>
      <c r="I44" s="27"/>
    </row>
    <row r="45" spans="1:31" ht="24" customHeight="1" thickBot="1">
      <c r="A45" s="1" t="s">
        <v>55</v>
      </c>
      <c r="B45" s="27"/>
      <c r="C45" s="27"/>
      <c r="D45" s="134"/>
      <c r="E45" s="134"/>
      <c r="F45" s="134"/>
      <c r="G45" s="27"/>
      <c r="H45" s="27"/>
      <c r="I45" s="27"/>
    </row>
    <row r="46" spans="1:31" ht="24" customHeight="1" thickBot="1">
      <c r="A46" s="1" t="s">
        <v>56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</row>
    <row r="47" spans="1:31" ht="24" customHeight="1">
      <c r="A47" s="28"/>
      <c r="B47" s="28"/>
      <c r="C47" s="28"/>
      <c r="D47" s="28"/>
      <c r="E47" s="28"/>
      <c r="F47" s="28"/>
      <c r="G47" s="29"/>
      <c r="H47" s="28"/>
      <c r="I47" s="28"/>
    </row>
    <row r="48" spans="1:31" ht="24" customHeight="1">
      <c r="A48" s="30"/>
    </row>
  </sheetData>
  <sheetProtection sheet="1" selectLockedCells="1"/>
  <protectedRanges>
    <protectedRange password="87E4" sqref="A6:B7 E7 I6:I7 A42:C46 A9:Q9 G42:Q45 A1:Q5 I29:Q40 H14:J15 N14:N28 L14:L28 P14:P28 A16:J28 A29:G40 A10:G15 I10:Q13" name="order"/>
  </protectedRanges>
  <mergeCells count="100">
    <mergeCell ref="J12:Q12"/>
    <mergeCell ref="D44:F44"/>
    <mergeCell ref="D45:F45"/>
    <mergeCell ref="D46:Q46"/>
    <mergeCell ref="T46:AE46"/>
    <mergeCell ref="D39:F39"/>
    <mergeCell ref="J39:Q39"/>
    <mergeCell ref="I40:L40"/>
    <mergeCell ref="D42:F42"/>
    <mergeCell ref="D43:F43"/>
    <mergeCell ref="G40:H40"/>
    <mergeCell ref="A40:F40"/>
    <mergeCell ref="I41:Q41"/>
    <mergeCell ref="B37:C37"/>
    <mergeCell ref="D37:F37"/>
    <mergeCell ref="A31:A36"/>
    <mergeCell ref="B31:C31"/>
    <mergeCell ref="D31:F31"/>
    <mergeCell ref="B33:C33"/>
    <mergeCell ref="D33:F33"/>
    <mergeCell ref="B34:C34"/>
    <mergeCell ref="D34:F34"/>
    <mergeCell ref="B35:C35"/>
    <mergeCell ref="D35:F35"/>
    <mergeCell ref="B36:C36"/>
    <mergeCell ref="D36:F36"/>
    <mergeCell ref="J13:Q13"/>
    <mergeCell ref="J37:Q37"/>
    <mergeCell ref="B39:C39"/>
    <mergeCell ref="J38:Q38"/>
    <mergeCell ref="A29:A30"/>
    <mergeCell ref="B29:C29"/>
    <mergeCell ref="D29:F29"/>
    <mergeCell ref="J29:Q29"/>
    <mergeCell ref="B30:C30"/>
    <mergeCell ref="D30:F30"/>
    <mergeCell ref="J30:Q30"/>
    <mergeCell ref="J33:Q36"/>
    <mergeCell ref="D32:F32"/>
    <mergeCell ref="B38:C38"/>
    <mergeCell ref="D38:F38"/>
    <mergeCell ref="A37:A39"/>
    <mergeCell ref="A14:A28"/>
    <mergeCell ref="J7:Q7"/>
    <mergeCell ref="B16:C16"/>
    <mergeCell ref="D16:F16"/>
    <mergeCell ref="B20:C20"/>
    <mergeCell ref="D20:F20"/>
    <mergeCell ref="D17:F17"/>
    <mergeCell ref="B18:C18"/>
    <mergeCell ref="D18:F18"/>
    <mergeCell ref="B14:C14"/>
    <mergeCell ref="D14:F14"/>
    <mergeCell ref="B15:C15"/>
    <mergeCell ref="D15:F15"/>
    <mergeCell ref="B17:C17"/>
    <mergeCell ref="B13:C13"/>
    <mergeCell ref="D13:F13"/>
    <mergeCell ref="C7:D7"/>
    <mergeCell ref="F7:H7"/>
    <mergeCell ref="B21:C21"/>
    <mergeCell ref="D21:F21"/>
    <mergeCell ref="B22:C22"/>
    <mergeCell ref="D22:F22"/>
    <mergeCell ref="B12:C12"/>
    <mergeCell ref="D12:F12"/>
    <mergeCell ref="B11:C11"/>
    <mergeCell ref="D11:F11"/>
    <mergeCell ref="J11:Q11"/>
    <mergeCell ref="A2:E2"/>
    <mergeCell ref="A5:Q5"/>
    <mergeCell ref="A6:B6"/>
    <mergeCell ref="C6:H6"/>
    <mergeCell ref="J6:Q6"/>
    <mergeCell ref="B10:C10"/>
    <mergeCell ref="D10:F10"/>
    <mergeCell ref="J10:Q10"/>
    <mergeCell ref="B9:C9"/>
    <mergeCell ref="D9:F9"/>
    <mergeCell ref="J9:Q9"/>
    <mergeCell ref="A10:A13"/>
    <mergeCell ref="A7:B7"/>
    <mergeCell ref="B19:C19"/>
    <mergeCell ref="D19:F19"/>
    <mergeCell ref="B24:C24"/>
    <mergeCell ref="D24:F24"/>
    <mergeCell ref="D27:F27"/>
    <mergeCell ref="B26:C26"/>
    <mergeCell ref="D26:F26"/>
    <mergeCell ref="B27:C27"/>
    <mergeCell ref="B23:C23"/>
    <mergeCell ref="D23:F23"/>
    <mergeCell ref="B25:C25"/>
    <mergeCell ref="D25:F25"/>
    <mergeCell ref="N28:P28"/>
    <mergeCell ref="B28:C28"/>
    <mergeCell ref="D28:F28"/>
    <mergeCell ref="J31:Q32"/>
    <mergeCell ref="J28:L28"/>
    <mergeCell ref="B32:C32"/>
  </mergeCells>
  <phoneticPr fontId="3" type="noConversion"/>
  <hyperlinks>
    <hyperlink ref="A2" r:id="rId1" display="mailto:sales@woodball.hk" xr:uid="{00000000-0004-0000-0000-000000000000}"/>
  </hyperlinks>
  <printOptions horizontalCentered="1" verticalCentered="1"/>
  <pageMargins left="0.43307086614173229" right="0.39370078740157483" top="0.31496062992125984" bottom="0.35433070866141736" header="0.31496062992125984" footer="0.31496062992125984"/>
  <pageSetup paperSize="9" scale="8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Company>Lingnan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TSUI Carmen</dc:creator>
  <cp:lastModifiedBy>Yuen Ching TSUI</cp:lastModifiedBy>
  <cp:lastPrinted>2023-01-31T03:59:36Z</cp:lastPrinted>
  <dcterms:created xsi:type="dcterms:W3CDTF">2017-05-11T07:46:37Z</dcterms:created>
  <dcterms:modified xsi:type="dcterms:W3CDTF">2023-01-31T04:02:32Z</dcterms:modified>
</cp:coreProperties>
</file>